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MAPA (2)" sheetId="1" r:id="rId1"/>
    <sheet name="TRAMITES GENERALES (2)" sheetId="2" r:id="rId2"/>
    <sheet name="TRAMITES ENTIDAD (2)" sheetId="3" r:id="rId3"/>
  </sheets>
  <definedNames>
    <definedName name="_xlnm._FilterDatabase" localSheetId="2" hidden="1">'TRAMITES ENTIDAD (2)'!$A$7:$L$11</definedName>
    <definedName name="_xlnm._FilterDatabase" localSheetId="1" hidden="1">'TRAMITES GENERALES (2)'!$A$7:$M$12</definedName>
    <definedName name="Z_10668DD6_C82F_4149_B67B_EB760AFD8F81_.wvu.FilterData" localSheetId="0" hidden="1">'MAPA (2)'!$A$7:$R$25</definedName>
    <definedName name="Z_3E84FEBA_7157_444A_8D3E_F00360304506_.wvu.FilterData" localSheetId="0" hidden="1">'MAPA (2)'!$A$7:$R$25</definedName>
    <definedName name="Z_3E84FEBA_7157_444A_8D3E_F00360304506_.wvu.FilterData" localSheetId="2" hidden="1">'TRAMITES ENTIDAD (2)'!$A$7:$L$11</definedName>
    <definedName name="Z_3E84FEBA_7157_444A_8D3E_F00360304506_.wvu.FilterData" localSheetId="1" hidden="1">'TRAMITES GENERALES (2)'!$A$7:$M$12</definedName>
    <definedName name="Z_484E2602_E356_4397_9434_ED845BD97AE2_.wvu.FilterData" localSheetId="0" hidden="1">'MAPA (2)'!$A$7:$R$25</definedName>
    <definedName name="Z_484E2602_E356_4397_9434_ED845BD97AE2_.wvu.FilterData" localSheetId="2" hidden="1">'TRAMITES ENTIDAD (2)'!$A$7:$L$7</definedName>
    <definedName name="Z_484E2602_E356_4397_9434_ED845BD97AE2_.wvu.FilterData" localSheetId="1" hidden="1">'TRAMITES GENERALES (2)'!$A$7:$M$7</definedName>
    <definedName name="Z_4F0D8582_827E_44E8_9371_976E7D5C71E6_.wvu.FilterData" localSheetId="0" hidden="1">'MAPA (2)'!$A$7:$R$25</definedName>
    <definedName name="Z_4F0D8582_827E_44E8_9371_976E7D5C71E6_.wvu.FilterData" localSheetId="2" hidden="1">'TRAMITES ENTIDAD (2)'!$A$7:$L$7</definedName>
    <definedName name="Z_4F0D8582_827E_44E8_9371_976E7D5C71E6_.wvu.FilterData" localSheetId="1" hidden="1">'TRAMITES GENERALES (2)'!$A$7:$M$7</definedName>
    <definedName name="Z_558B22FA_171E_40E3_B5AA_F544A0D6E768_.wvu.FilterData" localSheetId="0" hidden="1">'MAPA (2)'!$A$7:$R$25</definedName>
    <definedName name="Z_558B22FA_171E_40E3_B5AA_F544A0D6E768_.wvu.FilterData" localSheetId="2" hidden="1">'TRAMITES ENTIDAD (2)'!$A$7:$L$7</definedName>
    <definedName name="Z_558B22FA_171E_40E3_B5AA_F544A0D6E768_.wvu.FilterData" localSheetId="1" hidden="1">'TRAMITES GENERALES (2)'!$A$7:$M$7</definedName>
    <definedName name="Z_727C2E14_9C18_4F4C_BEA3_10AE8F7211CF_.wvu.FilterData" localSheetId="0" hidden="1">'MAPA (2)'!$A$7:$R$25</definedName>
    <definedName name="Z_77BC2E54_BCD6_44C2_9846_6D0CACDF995D_.wvu.FilterData" localSheetId="0" hidden="1">'MAPA (2)'!$A$7:$R$25</definedName>
    <definedName name="Z_77BC2E54_BCD6_44C2_9846_6D0CACDF995D_.wvu.FilterData" localSheetId="2" hidden="1">'TRAMITES ENTIDAD (2)'!$A$7:$L$11</definedName>
    <definedName name="Z_77BC2E54_BCD6_44C2_9846_6D0CACDF995D_.wvu.FilterData" localSheetId="1" hidden="1">'TRAMITES GENERALES (2)'!$A$7:$M$12</definedName>
    <definedName name="Z_7AE91FC2_4AC6_421B_9D9C_FB9E66FA1D19_.wvu.FilterData" localSheetId="0" hidden="1">'MAPA (2)'!$A$7:$R$25</definedName>
    <definedName name="Z_9033DC11_9E26_4839_9159_28F42E5E2E0C_.wvu.FilterData" localSheetId="0" hidden="1">'MAPA (2)'!$A$7:$R$25</definedName>
    <definedName name="Z_937AFDA3_9651_47EB_B15D_5F9739E2F0F3_.wvu.FilterData" localSheetId="0" hidden="1">'MAPA (2)'!$A$7:$R$25</definedName>
    <definedName name="Z_A52D2249_AED7_46F7_8885_6C5A3F519B41_.wvu.FilterData" localSheetId="0" hidden="1">'MAPA (2)'!$A$7:$R$25</definedName>
    <definedName name="Z_B1329F75_E5CA_4485_A85B_135DB55D4768_.wvu.FilterData" localSheetId="0" hidden="1">'MAPA (2)'!$A$7:$R$25</definedName>
    <definedName name="Z_BAEF42F4_728A_48FA_92D8_1347F90D8028_.wvu.FilterData" localSheetId="0" hidden="1">'MAPA (2)'!$A$7:$R$25</definedName>
    <definedName name="Z_F1EDFC22_D1AE_4BEE_93C0_B0C7160AFB00_.wvu.FilterData" localSheetId="0" hidden="1">'MAPA (2)'!$A$7:$R$25</definedName>
    <definedName name="Z_F1EDFC22_D1AE_4BEE_93C0_B0C7160AFB00_.wvu.FilterData" localSheetId="2" hidden="1">'TRAMITES ENTIDAD (2)'!$A$7:$L$7</definedName>
    <definedName name="Z_F1EDFC22_D1AE_4BEE_93C0_B0C7160AFB00_.wvu.FilterData" localSheetId="1" hidden="1">'TRAMITES GENERALES (2)'!$A$7:$M$7</definedName>
  </definedNames>
  <calcPr fullCalcOnLoad="1"/>
</workbook>
</file>

<file path=xl/comments1.xml><?xml version="1.0" encoding="utf-8"?>
<comments xmlns="http://schemas.openxmlformats.org/spreadsheetml/2006/main">
  <authors>
    <author>aidas</author>
  </authors>
  <commentList>
    <comment ref="F8" authorId="0">
      <text>
        <r>
          <rPr>
            <sz val="11"/>
            <color indexed="8"/>
            <rFont val="Calibri"/>
            <family val="2"/>
          </rPr>
          <t>aidas:</t>
        </r>
        <r>
          <rPr>
            <sz val="11"/>
            <color theme="1"/>
            <rFont val="Calibri"/>
            <family val="2"/>
          </rPr>
          <t xml:space="preserve">
Preventivo
Correctivo</t>
        </r>
      </text>
    </comment>
    <comment ref="G7" authorId="0">
      <text>
        <r>
          <rPr>
            <sz val="11"/>
            <color indexed="8"/>
            <rFont val="Calibri"/>
            <family val="2"/>
          </rPr>
          <t>aidas:</t>
        </r>
        <r>
          <rPr>
            <sz val="11"/>
            <color theme="1"/>
            <rFont val="Calibri"/>
            <family val="2"/>
          </rPr>
          <t xml:space="preserve">
Evitar el riesgo
Reducir el riesgo</t>
        </r>
      </text>
    </comment>
  </commentList>
</comments>
</file>

<file path=xl/sharedStrings.xml><?xml version="1.0" encoding="utf-8"?>
<sst xmlns="http://schemas.openxmlformats.org/spreadsheetml/2006/main" count="380" uniqueCount="255">
  <si>
    <t>CARGO: SECRETARIA GENERAL</t>
  </si>
  <si>
    <t>CARGO: JEFE OFICINA ASESORA DE PLANEACIÓN Y SISTEMAS</t>
  </si>
  <si>
    <t>CARGO: PROFESIONAL 2</t>
  </si>
  <si>
    <t>FIRMA:</t>
  </si>
  <si>
    <t>APROBÓ: LEYDY LUCIA LARGO ALVARADO</t>
  </si>
  <si>
    <t>REVISÓ: MAURICIO VILLANEDA JIMÉNEZ</t>
  </si>
  <si>
    <t>ELABORÓ: AIDA ISABEL SALAZAR TINOCO</t>
  </si>
  <si>
    <t>DIA</t>
  </si>
  <si>
    <t>MES</t>
  </si>
  <si>
    <t>AÑO</t>
  </si>
  <si>
    <t>No. Acta</t>
  </si>
  <si>
    <t>SI</t>
  </si>
  <si>
    <t xml:space="preserve">APROBACIÓN </t>
  </si>
  <si>
    <t>APROBACIÓN DEL MAPA DE RIESGOS POR PARTE DEL COMITÉ DE COORDINACIÓN DEL SISTEMA DE CONTROL INTERNO Y CALIDAD</t>
  </si>
  <si>
    <t>Tipo de Control</t>
  </si>
  <si>
    <t>Casi Seguro
Posible</t>
  </si>
  <si>
    <t>Resposable</t>
  </si>
  <si>
    <t>Indicador</t>
  </si>
  <si>
    <t>Acciones</t>
  </si>
  <si>
    <t>Administración del riesgo.</t>
  </si>
  <si>
    <t>VALORACIÓN</t>
  </si>
  <si>
    <t xml:space="preserve">Probabilidad de materialización
</t>
  </si>
  <si>
    <t>Causas</t>
  </si>
  <si>
    <t>Riesgo</t>
  </si>
  <si>
    <t>Objetivo del Proceso</t>
  </si>
  <si>
    <t xml:space="preserve">Proceso </t>
  </si>
  <si>
    <t>MEDIDAD DE MITIGACIÓN</t>
  </si>
  <si>
    <t>ANÁLISIS</t>
  </si>
  <si>
    <t>IDENTIFICACIÓN</t>
  </si>
  <si>
    <t>PAGINA 1 DE 1</t>
  </si>
  <si>
    <t>FECHA DE ACTUALIZACIÓN:</t>
  </si>
  <si>
    <t>CODIGO: ESDESOPSFO14</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</si>
  <si>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</si>
  <si>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</si>
  <si>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</si>
  <si>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APROBACIÓN DEL FORMATO TRAMITES GENERALES POR PARTE DEL COMITÉ DE COORDINACIÓN DEL SISTEMA DE CONTROL INTERNO Y CALIDAD</t>
  </si>
  <si>
    <t>RESPONSABLE</t>
  </si>
  <si>
    <t>FECHA FIN</t>
  </si>
  <si>
    <t>FECHA INICIO</t>
  </si>
  <si>
    <t>ACCIONES A SEGUIR</t>
  </si>
  <si>
    <t>ESTADO</t>
  </si>
  <si>
    <t>REQUISITO</t>
  </si>
  <si>
    <t>ART.</t>
  </si>
  <si>
    <t>CODIGO:  ESDESOPSFO15</t>
  </si>
  <si>
    <t>TRAMITES GENERALES</t>
  </si>
  <si>
    <t>APROBACIÓN DEL FORMATO TRAMITES DE LA ENTIDAD POR PARTE DEL COMITÉ DE COORDINACIÓN DEL SISTEMA DE CONTROL INTERNO Y CALIDAD</t>
  </si>
  <si>
    <t>ACCIÓN</t>
  </si>
  <si>
    <t>DESCRIPCIÓN</t>
  </si>
  <si>
    <t>TRAMITE/SERVICIO</t>
  </si>
  <si>
    <t>CODIGO: ESDESOPSFO16</t>
  </si>
  <si>
    <t>TRAMITES DE LA ENTIDAD</t>
  </si>
  <si>
    <t>MAPA DE RIESGOS ANTICORRUPCIÓN</t>
  </si>
  <si>
    <t>ANALISIS POR PARTE DEL PROCESO</t>
  </si>
  <si>
    <t>FECHA DE LA AUDITORIA</t>
  </si>
  <si>
    <t>AUDITOR</t>
  </si>
  <si>
    <t>FECHA DE INICIO</t>
  </si>
  <si>
    <t>DESCRIPCION DE LA VERIFICACION</t>
  </si>
  <si>
    <t xml:space="preserve">FECHA FIN </t>
  </si>
  <si>
    <t>SEGUIMIENTO Y VERIFICACIÓN</t>
  </si>
  <si>
    <t>Porcentaje de cumplimiento del indicador despues de la verificación</t>
  </si>
  <si>
    <t>PORCENTAJE DE CUMPLIMIENTO</t>
  </si>
  <si>
    <t>PORCENTAJE DE CUMPLIMIENTO DESPUES DE VERIFICACIÓN</t>
  </si>
  <si>
    <t>PORCENTAJE DE CUMPLIMIENTO DESPUES DE LA VERIFICACIÓN</t>
  </si>
  <si>
    <t>VERSIÓN: 3.0</t>
  </si>
  <si>
    <t>NUMERADOR</t>
  </si>
  <si>
    <t>DENOMINADOR</t>
  </si>
  <si>
    <t>PORCENTAJE DE CUMPLIMIENTO DEL INDICADOR</t>
  </si>
  <si>
    <t>DIRECCIONAMIENTO ESTRATEGICO</t>
  </si>
  <si>
    <t>MEDICION Y MEJORA</t>
  </si>
  <si>
    <t>SEGUIMIENTO Y EVALUACION INDEPENDIENTE</t>
  </si>
  <si>
    <t>GESTION DE TICS</t>
  </si>
  <si>
    <t xml:space="preserve">GESTION DE RECURSOS FINANCIEROS </t>
  </si>
  <si>
    <t>ASISTENCIA JURIDICA</t>
  </si>
  <si>
    <t>GESTION DE COMPRAS Y CONTRATACION</t>
  </si>
  <si>
    <t>GESTION DOCUMENTAL</t>
  </si>
  <si>
    <t>ATENCION AL USUARIO</t>
  </si>
  <si>
    <t>GESTION DE TALENTO HUMANO</t>
  </si>
  <si>
    <t>GESTION DE SERVICIOS DE SALUD</t>
  </si>
  <si>
    <t>GESTION DE PRESTACIONES ECONOMICAS</t>
  </si>
  <si>
    <t>GESTION DE COBRO</t>
  </si>
  <si>
    <t>GESTION DE SERVICIOS ADMINISTRATIVOS</t>
  </si>
  <si>
    <t>GESTION DE BIENES TRANSFERIDOS</t>
  </si>
  <si>
    <t>Orientar estratégicamente todos y cada uno de los procesos, tendientes al cumplimiento de la misión y proyección de la visión mediante la formulación y ejecución de los planes y programas de la entidad.</t>
  </si>
  <si>
    <t>Autoridad Centralizada: Discrecionalidad y posible extralimitación de funciones.</t>
  </si>
  <si>
    <t>Alta centralización: Exceso de poder o autoridad concentrado en un proceso, cargo o funcionario.</t>
  </si>
  <si>
    <t>Posible</t>
  </si>
  <si>
    <t>Preventivo</t>
  </si>
  <si>
    <t>Evitar el riesgo</t>
  </si>
  <si>
    <t>Incorporar los comités conformados por la Alta Dirección como instancia obligatoria para el estudio de los temas que requiera toma de decisiones.</t>
  </si>
  <si>
    <t>Establecer, mantener y mejorar continuamente el Sistema Integral de Gestión del  FPS en procura de satisfacer las necesidades de nuestros  usuarios,  garantizando el cumplimiento de la misión, objetivos y metas institucionales y evaluar su desempeño.</t>
  </si>
  <si>
    <t>Sistema de información susceptible de manipulación o adulteración</t>
  </si>
  <si>
    <t xml:space="preserve">Concentración de actividades en una persona.  Se concentran funciones de revisión y validación en uno o pocos funcionarios. </t>
  </si>
  <si>
    <t xml:space="preserve">Realizar seguimiento a las acciones y actividades del proceso, enfatizando las garantes de la transparencia del SIG. </t>
  </si>
  <si>
    <t>Evaluar en forma sistemática e independiente la conformidad, implementación y mantenimiento eficaz, eficiente y efectivo del SIG con el fin de propiciar su mejoramiento continuo</t>
  </si>
  <si>
    <t>Pérdida de objetividad e imparcialidad en los informes emitidos por parte del auditor para favorecer a terceros.</t>
  </si>
  <si>
    <t>Inexactitudes en los informes debido a la concentración de actividades o facultades en un solo funcionario.</t>
  </si>
  <si>
    <t>Revisión del informe realizado por el auditor por parte del Jefe Oficina de Seguimiento y Evaluación Independiente con el fin de verificar su veracidad.</t>
  </si>
  <si>
    <t xml:space="preserve">Mantener y soportar el correcto funcionamiento de los sistemas de infraestructura de información de la entidad  </t>
  </si>
  <si>
    <t>Manipulación de la información a publicar.</t>
  </si>
  <si>
    <t>Recepción de información inadecuada por cuenta de los procesos.</t>
  </si>
  <si>
    <t xml:space="preserve">Verificación de la información publicada, por el Proceso solicitante </t>
  </si>
  <si>
    <t xml:space="preserve">Administrar adecuadamente los recursos a cargo de la entidad, ejecutar del presupuesto y proveer información útil para el control y la toma de decisiones. </t>
  </si>
  <si>
    <t>Archivos Contables con vacíos de información</t>
  </si>
  <si>
    <t>Desconocer el marco normativo de gestión Docuemntal relacionado con las actividades contables y no atender las políticas de alta dirección  en relación con el control interno contable.</t>
  </si>
  <si>
    <t>Evitar el Riesgo</t>
  </si>
  <si>
    <t>Capacitar a los funcionarios sobre la norma a aplicar,  y sencibilización del procedimiento y sensibilizar a los procesos sobre el  manual de políticas contables.</t>
  </si>
  <si>
    <t>Asesorar a la Entidad en los asuntos jurídicos de interes de la Entidad y defender sus intereses en los procesos judiciales, administrativos y mecanismos de participación ciudadana en los cuales la Entidad actua como demandante o demandada.</t>
  </si>
  <si>
    <t>Incurrir el Comité de Conciliación y Defensa Judicial  en recomendaciones jurídicas equívocas.</t>
  </si>
  <si>
    <t xml:space="preserve"> Falta de estudios técnicos por parte de los apoderados externos de la Entidad</t>
  </si>
  <si>
    <t xml:space="preserve">Exigencia de Estudios Jurídicos a las hojas de vida a los apoderados externos de la Entidad. </t>
  </si>
  <si>
    <t>Planear, adquirir y realizar seguimiento a los Bienes y Servicios entregados al cliente interno cumpliendo los requisitos definidos por el FONDO DE PASIVO SOCIAL DE FERROCARRILES NACIONALES, con proveedores calificados, en forma oportuna y eficaz de acuerdo con las necesidades de los procesos,  realizando el trámite de contratación.</t>
  </si>
  <si>
    <t>Elaboración de estudios previos sin el cumplimiento de la normatividad aplicable.</t>
  </si>
  <si>
    <t xml:space="preserve">En la elaboración de los estudios previos realizados por los procesos solicitantes, se aplican normas derogadas, no aplicables al caso en concreto o a la modalidad de selección.
</t>
  </si>
  <si>
    <t xml:space="preserve">Verificación de los estudios previos,  por parte de la Oficina Asesora Jurídica, en el cumplimiento del Estatuto de Contratación.  </t>
  </si>
  <si>
    <t xml:space="preserve">Responder las observaciones que planteen los posibles oferentes y las veedurías ciudadanas, con respecto a las condiciones habilitantes establecidas en los términos de referencia. </t>
  </si>
  <si>
    <t xml:space="preserve">Publicaciones en la página web de la Entidad y en el Portal de Contratación, normatividad aplicable (Decreto 734 de 2012), procedimientos, manual de contratación, los cuales han demostrado ser efectivos.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</si>
  <si>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</si>
  <si>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Que los documentos que se reciben y se radican en el FPS sean objeto de alteración o manipulación.</t>
  </si>
  <si>
    <t>El sistema de información no cuente con herramientas que aseguren la originalidad de los documentos</t>
  </si>
  <si>
    <t>Asegurar la parametrización requerida en el Sistema de Información de la Entidad (aplicativo ORFEO).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</si>
  <si>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</si>
  <si>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Imcumplimiento de los terminos establecidos para atender las quejas, reclamos o sugerencias</t>
  </si>
  <si>
    <t>Desconocimiento de normatividad aplicable,</t>
  </si>
  <si>
    <t>Conocer y cumplir los términos establecidos por la normatividad aplicable, para la oportunidad de respuesta solicitados.</t>
  </si>
  <si>
    <t>Garantizar la disposición del talento humano competente para el cumplimiento de los objetivos institucionales de cada proceso y la prestación de servicios con calidad.</t>
  </si>
  <si>
    <t>Detrimentro patrimonial por pagos indebidos  en la nómina de funcionarios de planta.</t>
  </si>
  <si>
    <t>Inadecuada liquidación de la nómina de funcionarios de planta, originada en fallas del modulo safix y/o en errores involuntarios .</t>
  </si>
  <si>
    <t xml:space="preserve">
Ejecutar auditorias de seguimiento y Evaluación Independiente para verificar la adecuada liquidación de la nómina de personal de planta de manera periodica (Ctrol Interno)
</t>
  </si>
  <si>
    <t>Garantizar la prestación de los servicios de salud a todos los usuarios  en terminos de oportunidad, calidad y eficiencia y soportados en la normatividad aplicable.</t>
  </si>
  <si>
    <t>Omisión de información a la Dirección General sobre fallas en la prestación de los servicios de salud</t>
  </si>
  <si>
    <t>Concentración de actividades en un solo médico en cada una de las oficinas externas</t>
  </si>
  <si>
    <t xml:space="preserve">Contratación de recurso humano de soporte requerido en cada una de las oficinas externas </t>
  </si>
  <si>
    <t>Reconocer y ordenar el pago oportuno de las prestaciones económicas a que tenga derecho nuestros usuarios, conforme a las normas legales y convencionales y procedimientos establecidos</t>
  </si>
  <si>
    <t>Omitir los requisitos de Ley establecidos para el reconocimiento de las prestaciones económicas</t>
  </si>
  <si>
    <t>Desconocimiento de normatividad aplicable</t>
  </si>
  <si>
    <t>Fortalecer al personal de la dependencia en el conocimiento y aplicación de la normatividad relacionada con el tramite y reconocimiento de las Prestaciones Económicas mediante capacitación. La Publicación oportuna de la normatividad aplicable.</t>
  </si>
  <si>
    <t xml:space="preserve">Gestionar las acciones tendientes a obtener el pago oportuno  de los derechos económicos a favor de la entidad. </t>
  </si>
  <si>
    <t>Omisión del cobro a los deudores de la entidad</t>
  </si>
  <si>
    <t xml:space="preserve">Desconocimiento del marco normativo relacionadas con las actividades de cobro y no atender las políticas de Alta la  Dirección </t>
  </si>
  <si>
    <t>Capacitar y sensibilizar a los funcionarios sobre las normas a aplicar en la gestión de cobro.</t>
  </si>
  <si>
    <t>Administrar, custodiar y asegurar de manera eficiente los bienes propiedad de la entidad y prestar los servicios de apoyo necesarios para el cumplimiento de la misión institucional</t>
  </si>
  <si>
    <t>Omisión en denuncias por perdida de bienes de la entidad.</t>
  </si>
  <si>
    <t>Por desconocimiento de los procedimientos y de la normatividad aplicable.</t>
  </si>
  <si>
    <t xml:space="preserve">Capacitar a los funcionarios de la norma a aplicar y sencibilización del procedimiento </t>
  </si>
  <si>
    <t xml:space="preserve">Administrar y comercializar de forma eficiente los bienes transferidos por los extintos Ferrocarriles Nacionales </t>
  </si>
  <si>
    <t>Número de comites realizados/Total de comités a realizar durante el período evaluado*100</t>
  </si>
  <si>
    <t xml:space="preserve">Jefe Oficina Asesora de Planeación y Sistemas </t>
  </si>
  <si>
    <t>Número de seguimientos realizados  / Total de seguimientos programados, durante el periodo evaluado *100</t>
  </si>
  <si>
    <t xml:space="preserve">Jefe Oficina Asesora de Planeación y Sistemas  </t>
  </si>
  <si>
    <t>Número de informes de auditoría revisados/Total de informes a revisar por el Jefe de Control Interno, durante el periodo evaluado *100.</t>
  </si>
  <si>
    <t>Numero de información publicada, verificada por la parte interesada, durante el periodo evaluado/Total de solicitudes de información a publicar *100</t>
  </si>
  <si>
    <t xml:space="preserve">Jefe Oficina Asesora de Planeación y Sistemas, y  Responsables de Procesos </t>
  </si>
  <si>
    <t>Número de Procesos sensibilizados / Total de Procesos Programados a sensibilizar duaramte el periodo evaluado *100</t>
  </si>
  <si>
    <t>Subdirector de Financiero /Coordinador GIT  de Contabilidad</t>
  </si>
  <si>
    <t>Número de estudios jurídicos presentados / Total de estudios juridicos a presentar durante el periodo evaluado.* 100</t>
  </si>
  <si>
    <t>Secretaría General y Jefe Oficina Asesora Jurídica</t>
  </si>
  <si>
    <t>Número de estudios previos,  elaborados / Total de los estudios previos verificados conforme al Estatuto de Contratación, durante el periodo evaluado * 100</t>
  </si>
  <si>
    <t>Responsables de Procesos y Jefe Oficina Asesora Jurídica</t>
  </si>
  <si>
    <t>Número de actualizaciones del aplicativo / Total actualizaciones programadas, durante el período evaluado * 100</t>
  </si>
  <si>
    <t>Coordinador GIT Gestión Documental, Coordinador GIT Servicios Administrativos y Jefe Oficina Planeación y Sistemas</t>
  </si>
  <si>
    <t>Número de solicitudes atendidas en términos  de oportunidad /  Número total de solicitudes  radicadas durante el periodo evaluado.* 100</t>
  </si>
  <si>
    <t>Coordinador GIT Gestión Documental y Atención al Ciudadano.</t>
  </si>
  <si>
    <t>Número de nóminas de personal de planta auditadas sin observaciones  / Total de nóminas de personal de planta auditadas en el periodo evaluado *100</t>
  </si>
  <si>
    <t>Coordinador GIT Talento Humano/ Jefe Oficina de Seguimiento y Evaluación Independiente.</t>
  </si>
  <si>
    <t>Número de oficinas con personal requerido contratado / Total de oficinas con talento humano requerido durante el periodo a evaluar *100</t>
  </si>
  <si>
    <t>Coordinador GIT Talento Humano y Coordinador GIT Prestación Servicios de Salud</t>
  </si>
  <si>
    <t>Número de capacitaciones realizadas  / Total de capacitaciones solicitadas durante el periodo evaluado* 100</t>
  </si>
  <si>
    <t xml:space="preserve">Coordinador Talento Humano y Coordinador de Prestaciones Económicas </t>
  </si>
  <si>
    <t>Número de Capacitaciones Realizadas / Total de capacitaciones Programadas*100 durante el periodo evaluado</t>
  </si>
  <si>
    <t xml:space="preserve">Subdirector Financiero y Profesionales del Proceso Gestión de Cobro </t>
  </si>
  <si>
    <t>Número de capacitaciones y sensibilizaciones realizadas / capacitaciones y sensibilizaciones requeridas durante el preriodo  evaluado* 100</t>
  </si>
  <si>
    <t>Coordinador GIT Bienes y Servicios Administrativos</t>
  </si>
  <si>
    <t>Declaración Extra juicio</t>
  </si>
  <si>
    <t>Se solicita para diferentes tramites de la entidad, en los casos de solicitud pensional</t>
  </si>
  <si>
    <t>debemos modificar los procedimientos para ajustarlos a la nueva normatividad en el sentido de solicitar una manifestación escrita bajo juramento en remplazo de las declaraciones extrajuicio</t>
  </si>
  <si>
    <t>GIT Gestión Prestaciones Economicas</t>
  </si>
  <si>
    <t>Exigir documentos que reposan en la entidad</t>
  </si>
  <si>
    <t>Se solicitan documentos para los trámites de la entidad</t>
  </si>
  <si>
    <t>Implementar una metologia para digitalizar  los documentos</t>
  </si>
  <si>
    <t>GIT Atención al Usuario y Gestión Documental</t>
  </si>
  <si>
    <t>Eliminación huella dactilar</t>
  </si>
  <si>
    <t xml:space="preserve">Se solicita para presentaciòn personal cuando el usuario no trae la manifestaciòn escrita rendida bajo la gravedad de juramento ante el notario </t>
  </si>
  <si>
    <t>Realizar estudios previos para implementar un sistema biometrico</t>
  </si>
  <si>
    <t>Supresión del certificado judicial</t>
  </si>
  <si>
    <t xml:space="preserve"> Se solicita para investigar los antecedentes judiciales de los funcionarios a contratar </t>
  </si>
  <si>
    <t>Se realizara la solicitud de este ceritificado a través de la página dispuesta para tal fin</t>
  </si>
  <si>
    <t>GIT Asistencia Jurídica</t>
  </si>
  <si>
    <t>Supresión del certificado de supervivencia</t>
  </si>
  <si>
    <t>no se está solicitando pero se hace necesario actualizar los procedimientos</t>
  </si>
  <si>
    <t>Ajustar los procedimientos a la nueva normatividad eliminando dicho requisito</t>
  </si>
  <si>
    <t>Estado de los procesos judiciales donde se vincula la entidad para cruzar con las solicitudes de los usuarios</t>
  </si>
  <si>
    <t>Cuando llega una solicitud a la entidad se le solicita a la oficina juridica el estado de los procesos relacionados con dicho tramite</t>
  </si>
  <si>
    <t>Implementar un link en la pagina web de la entidad para redireccionar a los ciudadanos en la consulta del estado de los procesos judiciales.</t>
  </si>
  <si>
    <t>ASISTENCIA JURIDICA/ GESTION TICS</t>
  </si>
  <si>
    <t>Reconocimiento Pensión Jubilación</t>
  </si>
  <si>
    <t>Se solicita para saber cual fue la última entidad a la cual laboró, y que no percibe pensión de alguna entidad público o privada y que, no se encuentra afiliado a algún Fondo de pensiones o al Instituto de Seguros Sociales</t>
  </si>
  <si>
    <t>Eliminacion de  declaración expresa bajo juramento,  modificacion de formato, para ser publicado en la pagina web y pueda ser descargado sin costo.</t>
  </si>
  <si>
    <t>GESTION DE PRESTACIONES ECONÓMICAS</t>
  </si>
  <si>
    <t>Reconocimiento pago mesada a herederos</t>
  </si>
  <si>
    <t xml:space="preserve"> Se solicita para indicar que</t>
  </si>
  <si>
    <t>Eliminacion de Una (1) declaración extra juicio expresa bajo juramento elevada ante Notario Público,  modificacion de formato, para ser publicado en la pagina web y pueda ser descargado sin costo.</t>
  </si>
  <si>
    <t>Reliquidación de pensiones</t>
  </si>
  <si>
    <t>Se solicita para que la persona manifieste que no ha iniciado proceso judicial por este concepto</t>
  </si>
  <si>
    <t xml:space="preserve"> Jefe de la Oficina de Control Interno y/o quien haga sus veces. </t>
  </si>
  <si>
    <t>El Grupo de Trabajo de Control Interno realizó durante el cuatrimestre Agosto - Noviembre de 2013 45 informes de auditorias asi: 40 auditorias al hacer de los procesos y 5 auditorias de seguimientos a planes institucionales los cuales fueron en un 100% revisados y firmados por el Director General en Ausencia del nombramiento del Jefe de la Oficina de Control Interno.</t>
  </si>
  <si>
    <t>Para asegurar la parametrización requerida en el sistema de información de la Entidad (ORFEO) fueron actualizados 24 funcionalidades en los difentes módulos que conforman el programa de correspondencia ORFEO.  En la actualidad se está utilizando el módulo PQR que antes no se estaba utilizando, está pendiente el montaje en forma definitiva de ORFEO2 en la plataforma. Esta evidencia está plasmada en los informes bimensuales "avance actualización ORFEO"</t>
  </si>
  <si>
    <t>El GIT de Prestación de Servicios de Salud remitió a Talento Humano los requerimientos de personal requerido en las diferentes oficinas con la justificación de funciones y actividades a adelantar, de los cuales se han contratado en la oficina de Barranquilla y Bogotá. Teniendo en cuenta el proceso de restructuración que adelanta la entidad, los perfiles  de estos funcionarios fueron incluidos en el proceso determinando claramente las funciones a desarrollar para cada cargo</t>
  </si>
  <si>
    <t xml:space="preserve">El proceso hasta no podido realizar los estudios previos programas </t>
  </si>
  <si>
    <t>En la página Web de la entidad se encuentra publicado el manual de contratación y los procedimientos de contratación se encuentran en la página intranet del fondo SIG</t>
  </si>
  <si>
    <t>Mediante memorando OAJ-20131300029223 de fecha 02/05/2013  se solicito la creacion del Link en la pagina Web de la entidad</t>
  </si>
  <si>
    <t>Se realizó la revisión por la dirección correspondiente al primer semestre de 2013 el 24 de septiembre de 2013, evidencia que se puede constatar con el acta 015 de revisión por la dirección, la cual se encuentra publicada.</t>
  </si>
  <si>
    <t xml:space="preserve">Mediante la modificacion y acrualizacion de los procedimientos SUSTITUCION PENSIONAL POR APLICACIÓN DE LA LEY 44/80 Y LEY 1204 DE 2008, MIGPEGPEPT3 SUSTITUCION PENSIONAL A HIJOS O HERMANOS INCAPACITADOS                                                                                  PARA TRABAJAR POR RAZON DE SU INVALIDEZ , MIGPEGPEPT22 SUSTITUCION PENSIONAL A BENEFICIARIOS, MIGPEGPEPT03 PRORROGA SUSTITUCION PENSIONAL POR ESTUDIOS y MIGPEGPEPT27     RECONOCIMIENTO PENSION DE JUBILACION Y PENSION SANCION
</t>
  </si>
  <si>
    <t>de acuerdo a la modificacion y actualizacion del procedimiento MIGPEGPEPT34    RECONOCIMIENTO MESADAS PENSIONALES A HEREDEROS mediante Resolucion 2124 - 28/06/2013   se elimino la declaracion extrajuicio expresa bajo juramneto elevada ante notario.</t>
  </si>
  <si>
    <t>En virtud al decreto 019 de 2012 (antitrámites) se eliminó la declaración extrajuicio rendida ante notario público, pero se exige la manifestación rendida bajo la gravedad del juramento en virtud al mismo decreto y a que la entidad pertenece al Sistema de Seguridad Social y reconoce pensiones.</t>
  </si>
  <si>
    <t xml:space="preserve"> revisado el listado de maestro de documentos del proceso Atencion al Ciudadano , se establece que el formato  correspondiente Reconocimiento Pensión Jubilación, las solicitudes de tramites pensionales se encuentran acordes al decreto antitramite.En virtud al decreto 019 de 2012 (antitrámites) se eliminó la declaración extrajuicio rendida ante notario público, pero </t>
  </si>
  <si>
    <t>Mediante correo electronico enviado a GIT Talento Humano el dìa 22/10/2013, se solicita se considere realizar  capacitaciones relacionadas con la normatividad vigente relacionada con el tramite y reconocimiento de pensiones a todo el personal de la GIT Prestaciones economicas.</t>
  </si>
  <si>
    <t>Se evidencia que mediante correo electronico enviado  al GIT Talento Humano el  dìa 22/10/2013 se solicitò por parte del Grupo de Trabajo de Prestaciones economicas ,  se tengan en cuenta realizar las capacitaciones relacionadas con la normatividad vigente  a los funcionarios de esta dependencia.</t>
  </si>
  <si>
    <t>Se evidencia que mediante correo enviado a la OPS el pasado 10/10/2013 se solicita realizar la actualizacion de los procedimientos: SUSTITUCION PENSIONAL POR APLICACIÓN DE LA LEY 44/80 Y LEY 1204 DE 2008 MIGPEGPEPT3; SUSTITUCION PENSIONAL A HIJOS O HERMANOS INCAPACITADOS                                                                                  PARA TRABAJAR POR RAZON DE SU INVALIDEZ  MIGPEGPEPT22 ;SUSTITUCION PENSIONAL A BENEFICIARIOS MIGPEGPEPT03 ;PRORROGA SUSTITUCION PENSIONAL POR ESTUDIOS  MIGPEGPEPT27;     RECONOCIMIENTO PENSION DE JUBILACION Y PENSION SANCION</t>
  </si>
  <si>
    <t>JAKELINNE CRUZ</t>
  </si>
  <si>
    <t xml:space="preserve">Se evidencia que deacuerdo a la normativida Decreto Antitràmite 019, mediante articulo 25, el formato para Reconocimiento Pensión Jubilación, establece que se debe realizar la manifestacion expresa bajo juramento, por lo tanto este no debe modificarse. </t>
  </si>
  <si>
    <t>Al momento del seguimiento no se presenta avance en la actividad establecida.</t>
  </si>
  <si>
    <t>Se evidencia que mediante correo enviado a la OPS el pasado 10/10/2013 se solicitò realizar la actualizacion de los procedimientos: SUSTITUCION PENSIONAL POR APLICACIÓN DE LA LEY 44/80 Y LEY 1204 DE 2008 MIGPEGPEPT3; SUSTITUCION PENSIONAL A HIJOS O HERMANOS INCAPACITADOS                                                                                  PARA TRABAJAR POR RAZON DE SU INVALIDEZ  MIGPEGPEPT22 ;SUSTITUCION PENSIONAL A BENEFICIARIOS MIGPEGPEPT03 ;PRORROGA SUSTITUCION PENSIONAL POR ESTUDIOS  MIGPEGPEPT27;     RECONOCIMIENTO PENSION DE JUBILACION Y PENSION SANCION</t>
  </si>
  <si>
    <t xml:space="preserve">Se evidencia que deacuerdo a la normativida referente al Decreto Antitràmite 019, mediante articulo 25, el formato para Reliquidación de pensiones, establece que se debe realizar la manifestacion expresa bajo juramento, por lo tanto este no debe modificarse. </t>
  </si>
  <si>
    <t xml:space="preserve">Se evidencia que deacuerdo a la normatividad referemte al  Decreto Antitràmite 019, mediante articulo 25, y las actividades y tramites que realiza el Fondo; el  formato para Reconocimiento pago mesada a herederos, establece que se debe realizar la manifestacion expresa bajo juramento, por lo tanto este no debe modificarse. </t>
  </si>
  <si>
    <t>Durante el seguimiento se pudo evidenciar que se realizó la revisión por la dirección correspondiente al primer semestre de 2013 el pasado 24 de septiembre de 2013, evidencia que se puede constatar con el acta 015 de revisión por la dirección, la cual se encuentra publicada.</t>
  </si>
  <si>
    <t xml:space="preserve">en el momento esta adjudicado el contrato n 59  de 2013 donde se requirio los equipos de computos y escaner pero esta la fecha no se ha realizado la entra formal para comenzar con los digitalizacion de los documentos </t>
  </si>
  <si>
    <t>Mediante Acta No.1 de fecha 28 de noviembre de 2013 se socializo el procedimiento PERDIDA O HURTO DE BIENES MUEBLES APGBTGADPT06, a los funcionarios involucrados en el proceso.</t>
  </si>
  <si>
    <t>Se evidencio la socializacion del procedimiento PERDIDA O HURTO DE BIENES MUEBLES APGBTGADPT06, Mediante Acta No.1 de fecha 28 de noviembre de 2013, carpeta TRD 230,52,03 " Plan de Mejoramiento institucional"</t>
  </si>
  <si>
    <t>Se evidencia mediante el informe de auditoria No. 70, realizado al GIT Talento Humano se verificaron la liquidación de 8 nominas sin presentarse ninguna novedad.</t>
  </si>
  <si>
    <t>En el mes de Septiembre se realizó auditoría a las 8 nóminas correspondientes a los meses de Mayo, Junio, Julio y Agosto y según Informe de Auditoría No. 070 no se evidenciaron observaciones al proceso de liquidación de la nómina.</t>
  </si>
  <si>
    <t>Se evidencia que el Grupo de Trabajo de Control Interno realizó durante el cuatrimestre Agosto - Noviembre un total de 45 informes de auditorias los cuales estan en un 100% firmadas por el Director General en ausencia del nombramiento del Jefe de la Oficina de Control Interno y/o quien haga sus veces.</t>
  </si>
  <si>
    <t>ENIO ROMERO DANGOND - AUDITOR DE CALIDAD</t>
  </si>
  <si>
    <t>Se evidencia la solicitud mediante memorando OAJ-20131300029223 de fecha 02/05/2013 a la OPS  de crear el link en la pagina web de la entidad, referente a redireccionar a los ciudadanos en la consulta del estado de los procesos judiciales.  La OPS contempla dentro de la modificacion del portal WEB de la entidad la creación del link encaminado a cumplir dicho propósito.</t>
  </si>
  <si>
    <t xml:space="preserve">Se evidencia que durante el periodo Agosto - noviembre se realizaron los siguientes comités: Comités de Defensa Judicial se realizaron 22 comités evidencia que se puede cotejar con las actas No 041 del 05 de Agosto de 2013 a la 062 del 25 de noviembre de 2013; Serie documental 130.08.03.
Comité del Coordinador del Sistema de Control Interno y Calidad se realizaron 6 comités, evidencia que confrontar en las actas No 13 del 06 de agostode 2013 a la acta No. 18 con fecha 28 de octubre de 2013; Serie documental 110.08.09
Comité de Contratación se realizaron 15 comités evidencia que se puede verificar con las actas No 022 del 01 de agosto de 2013 al 036 del 27 de noviembre de 2013; Serie documental 130.08.19.  
</t>
  </si>
  <si>
    <t xml:space="preserve">Durante el periodo comprendido de 01 de agosto al 30 de noviembre de 2013, se presentaron 91 estudios jurídicos, los cuales fueron  sometidos a cosideración del Comité de Derfensa Judicial y Conciliación de la Entidad y se encuentran en las actas de la 041 a la 062 de 2013.  </t>
  </si>
  <si>
    <t>Durante el periodo comprendido de 01 de agosto 30 de noviembre de 2013 se verificaron y se ejecutaron 43 estudios previos así: licitación pública 1, Concurso de meritos 2,  selecciones abreviadas de la 4 a la 7 = 4, arrendamientos 7, comodato 1, prestación de servicios 9, invitaciones publicas 19 evidencia en la pagina Web. www.fps.gov.co - contratación</t>
  </si>
  <si>
    <t xml:space="preserve">En el  periodo comprendido de 01 de agosto a 30 de noviembre de 2013, se respondieron 18 observaciones que plantearon los  oferentes y las veedurías ciudadanas en las selecciones abreviadas, concurso de meritos. Licitación pública, invitaciones públicas,  evidencia en la pagina Web. www.fps.gov.co – contratación en cada uno de los procesos de contratación </t>
  </si>
  <si>
    <t>Se evidencia que durante el periodo comprendido de 01 de agosto 30 de noviembre de 2013 se verificaron y se ejecutaron 43 estudios previos así: licitación pública 1, Concurso de meritos 2,  selecciones abreviadas de la 4 a la 7 = 4, arrendamientos 7, comodato 1, prestación de servicios 9, invitaciones publicas 19 evidencia en la pagina Web. www.fps.gov.co - contratación y base de datos "Contratos 2013" F USUARIOS elvisc.</t>
  </si>
  <si>
    <t xml:space="preserve">Se evidencia que durante el  periodo comprendido de 01 de agosto a 30 de noviembre de 2013, se respondieron 18 observaciones que plantearon los  oferentes y las veedurías ciudadanas en las selecciones abreviadas, concurso de meritos. Licitación pública, invitaciones públicas,  evidencia en la pagina Web. www.fps.gov.co – contratación en cada uno de los procesos de contratación </t>
  </si>
  <si>
    <t>Durante el periodo evaluado de obtuvieron 1205 quejas, reclamos o sugerencias de las cuales 915 se resolvieron en los terminos de ley</t>
  </si>
  <si>
    <t xml:space="preserve">Durante el peridodo  comprendido del 1 de agosto al 30 de noviembre de 2013, se verificaron los antecedentes judiciales a los contratos suscritos en el periodo mencionado evidencia en cada uno de los contratos del 50 al 75 de 2013 </t>
  </si>
  <si>
    <t>Se evidenció que durante  el peridodo  comprendido del 1 de agosto al 30 de noviembre de 2013, se verificaron los antecedentes judiciales a los contratos suscritos en el periodo mencionado evidencia en cada uno de los contratos del 50 al 75 de 2013  Base de Datos "Contratos 2013"</t>
  </si>
  <si>
    <t xml:space="preserve">Se evidencia al momento del seguimiento, está adjudicado el contrato No. 59  de 2013 donde se solicitan los equipos de computos y escaner, a la fecha se espera la entrega formal de los equipos para empezar la digitalizacion de los documentos </t>
  </si>
  <si>
    <t>Durante el cuatrimestre comprendido desde agosto 01 a Noviembre 30 de 2013, se realizó (1) capacitación de la normatividad aplicable,  para el cobro de deudores morosos del Sistema General de Seguridad Social en Salud, resultando la modificación del procedimiento,del cobro persuasivo a Aportantes Morosos del SGSSS, que se encuentra en Comité de Calidad para su aprobación.  . Lo anterior, se evidencia en el Acta No.9. expediente Gestión de Calidad 2013.</t>
  </si>
  <si>
    <t>Se evidenció que durante el periodo sujeto al seguimiento se realizó  (1) capacitación de la normatividad aplicable,  para el cobro de deudores morosos del Sistema General de Seguridad Social en Salud; lo anterior, se evidencia en el Acta No.9. expediente Gestión de Calidad 2013.</t>
  </si>
  <si>
    <t>para el periodo evaluado no se presenta avance en la actividad programada.</t>
  </si>
  <si>
    <t>No se ha reaizado ninguna sensibilizacion relacionada al  manual de políticas contables. a cada uno de los procesos del FPS.</t>
  </si>
  <si>
    <t>Se evidencia que se realizó la actualización de 24 funcionalidades en los difentes módulos que conforman el programa de correspondencia ORFEO. . Esta informacion se encuentra plasmada en los informes bimensuales "avance actualización ORFEO" así: JULIO -AGOSTO enviado el pasado 5/09/2013; SEPTIEMBRE-OCTUBRE enviado a la secretaria general y oficina de control interno el pasado  6/10/2013.</t>
  </si>
  <si>
    <t>Se pudo evidenciar en la página WEB de la entidad, la publicación del manual de contratación  versión 2.0 el  mismo está pendiente de actualizar deacuerdo a los parámetros que fije Colombia Compra Eficiente según el artículo 160 del decreto 1510 del 2013.</t>
  </si>
  <si>
    <t>Del 01 de agosto al 30 de noviembre de 2013 se realizaron 85 publicaciones, las cuales se pueden evidenciar en el correo de publicaciones@fondo.</t>
  </si>
  <si>
    <t xml:space="preserve">Se evidencio que se realizaron 85 Publicaciones, de la cuales a las 85 se envio correo de acuse de recibido para los dueños de la informacion donde verifican que la informacion publicada en la pagina es la correcta, evidencia que se encuentra alojada en el correo de intranet publicaciones@fps. </t>
  </si>
  <si>
    <r>
      <t>Durante el seguimiento se pudo evidenciar que el GIT de Prestación de Servicios de Salud realizó el  a la Coordinacion GIT de Talento Humano el requerimiento de profesionales del area de la salud mediante memorando 20133400029533 del pasado 03/05/2013, para asisitir a las oficinas de las divisiones,  que corresponde a un médico en la ciudad de Bogotá</t>
    </r>
    <r>
      <rPr>
        <sz val="10"/>
        <rFont val="Arial Narrow"/>
        <family val="2"/>
      </rPr>
      <t xml:space="preserve"> y ocho </t>
    </r>
    <r>
      <rPr>
        <sz val="10"/>
        <color indexed="8"/>
        <rFont val="Arial Narrow"/>
        <family val="2"/>
      </rPr>
      <t xml:space="preserve">profesionales del área de la salud en el resto de oficinas, de los cuales a la fecha se han vinculado el  profesional en la ciudad de Barranquilla y Bogotá, quedando pendientes los demas.  </t>
    </r>
  </si>
  <si>
    <t xml:space="preserve">Se evidencia que durante la vigencia comprendida entre Agosto-Noviembre, se realizaron los siguientes comités: COMITES DE DEFENSA JUDICIAL, se realizaron 22 comités evidencia que se puede cotejar con las actas No 041 del 05 de Agosto de 2013 a la 062 del 25 de noviembre de 2013; Serie documental 130.08.03.
COMITE COORDINADOR DEL SISTEMA DE CONTROL INTERNO Y CALIDAD, se realizaron 6 comités, evidencia que reposa en las actas No 13 del 06 de agosto de 2013 a la acta No. 18 con fecha de  28 de octubre de 2013; Serie documental 110.08.09.        COMITE DE CONTRATACION, se realizaron 15 comités evidencia que se puede verificar con las actas No 022 del 01 de agosto de 2013 al 036 del 27 de noviembre de 2013; Serie documental 130.08.19.  
</t>
  </si>
  <si>
    <t>Se evidencia que durante la vigencia comprendida entre Agosto-Noviembre presentaron 91 estudios jurídicos, los cuales fueron  sometidos a cosideración del Comité de Derfensa Judicial y Conciliación de la Entidad y se encuentran en las actas de la 041 a la 062 de 2013.  TRD 130,8,30 "COMITE DE DEFENSA JUDICIAL"</t>
  </si>
  <si>
    <t>Se evidenció en la caperta magnética "QUEJAS 2013"  los informes de los meses evaluados (agosto- noviembre ) PQR  atendidas en términos  de oportunidad /  Número total de solicitudes  radicadas,de cada unas de las divisiones del FPS.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</si>
</sst>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s>
  <fonts count="57">
    <font>
      <sz val="11"/>
      <color theme="1"/>
      <name val="Calibri"/>
      <family val="2"/>
    </font>
    <font>
      <sz val="11"/>
      <color indexed="8"/>
      <name val="Calibri"/>
      <family val="2"/>
    </font>
    <font>
      <sz val="10"/>
      <name val="Arial"/>
      <family val="2"/>
    </font>
    <font>
      <sz val="10"/>
      <color indexed="8"/>
      <name val="Arial Narrow"/>
      <family val="2"/>
    </font>
    <font>
      <sz val="10"/>
      <name val="Arial Narrow"/>
      <family val="2"/>
    </font>
    <font>
      <b/>
      <sz val="10"/>
      <color indexed="8"/>
      <name val="Arial Narrow"/>
      <family val="2"/>
    </font>
    <font>
      <b/>
      <i/>
      <sz val="10"/>
      <color indexed="8"/>
      <name val="Arial Narrow"/>
      <family val="2"/>
    </font>
    <font>
      <b/>
      <i/>
      <sz val="11"/>
      <color indexed="8"/>
      <name val="Calibri"/>
      <family val="2"/>
    </font>
    <font>
      <b/>
      <i/>
      <sz val="11"/>
      <color indexed="23"/>
      <name val="Calibri"/>
      <family val="2"/>
    </font>
    <font>
      <b/>
      <sz val="11"/>
      <color indexed="8"/>
      <name val="Calibri"/>
      <family val="2"/>
    </font>
    <font>
      <sz val="9"/>
      <color indexed="8"/>
      <name val="Arial Narrow"/>
      <family val="2"/>
    </font>
    <font>
      <sz val="10"/>
      <name val="Calibri"/>
      <family val="2"/>
    </font>
    <font>
      <sz val="10"/>
      <color indexed="8"/>
      <name val="Calibri"/>
      <family val="2"/>
    </font>
    <font>
      <sz val="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name val="Tahoma"/>
      <family val="0"/>
    </font>
    <font>
      <b/>
      <i/>
      <sz val="9"/>
      <name val="Tahoma"/>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b/>
      <i/>
      <sz val="10"/>
      <color theme="1"/>
      <name val="Arial Narrow"/>
      <family val="2"/>
    </font>
    <font>
      <b/>
      <i/>
      <sz val="11"/>
      <color theme="1"/>
      <name val="Calibri"/>
      <family val="2"/>
    </font>
    <font>
      <b/>
      <i/>
      <sz val="11"/>
      <color theme="0" tint="-0.4999699890613556"/>
      <name val="Calibri"/>
      <family val="2"/>
    </font>
    <font>
      <sz val="9"/>
      <color theme="1"/>
      <name val="Arial Narrow"/>
      <family val="2"/>
    </font>
    <font>
      <sz val="10"/>
      <color theme="1"/>
      <name val="Calibri"/>
      <family val="2"/>
    </font>
    <font>
      <sz val="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64" fontId="2" fillId="0" borderId="0" applyFon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48" fillId="33" borderId="11" xfId="0" applyFont="1" applyFill="1" applyBorder="1" applyAlignment="1">
      <alignment horizontal="center" vertical="center"/>
    </xf>
    <xf numFmtId="0" fontId="0" fillId="0" borderId="11" xfId="0" applyBorder="1" applyAlignment="1">
      <alignment/>
    </xf>
    <xf numFmtId="0" fontId="48" fillId="34" borderId="11" xfId="0" applyFont="1" applyFill="1" applyBorder="1" applyAlignment="1">
      <alignment horizontal="center" vertical="center" wrapText="1"/>
    </xf>
    <xf numFmtId="0" fontId="48" fillId="34" borderId="11" xfId="0" applyFont="1" applyFill="1" applyBorder="1" applyAlignment="1">
      <alignment horizontal="center" vertical="center"/>
    </xf>
    <xf numFmtId="0" fontId="48"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0" xfId="0" applyFont="1" applyAlignment="1">
      <alignment/>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0" fillId="0" borderId="11" xfId="0" applyFont="1" applyBorder="1" applyAlignment="1">
      <alignment horizontal="left" vertical="center"/>
    </xf>
    <xf numFmtId="0" fontId="50" fillId="0" borderId="11" xfId="0" applyFont="1" applyBorder="1" applyAlignment="1">
      <alignment horizontal="center" vertical="center"/>
    </xf>
    <xf numFmtId="0" fontId="51" fillId="0" borderId="11" xfId="0" applyFont="1" applyBorder="1" applyAlignment="1">
      <alignment horizontal="center" vertical="center" wrapText="1"/>
    </xf>
    <xf numFmtId="0" fontId="50" fillId="0" borderId="11" xfId="0" applyFont="1" applyBorder="1" applyAlignment="1">
      <alignment vertical="center"/>
    </xf>
    <xf numFmtId="0" fontId="48" fillId="34" borderId="12" xfId="0" applyFont="1" applyFill="1" applyBorder="1" applyAlignment="1">
      <alignment vertical="center"/>
    </xf>
    <xf numFmtId="0" fontId="48" fillId="34" borderId="13" xfId="0" applyFont="1" applyFill="1" applyBorder="1" applyAlignment="1">
      <alignment vertical="center"/>
    </xf>
    <xf numFmtId="0" fontId="48" fillId="0" borderId="11"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53" fillId="0" borderId="13" xfId="0" applyFont="1" applyBorder="1" applyAlignment="1">
      <alignment horizontal="justify" vertical="center" wrapText="1"/>
    </xf>
    <xf numFmtId="0" fontId="53" fillId="0" borderId="14" xfId="0" applyFont="1" applyBorder="1" applyAlignment="1">
      <alignment horizontal="justify"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49" fillId="0" borderId="0" xfId="0" applyFont="1" applyAlignment="1">
      <alignment horizontal="justify" wrapText="1"/>
    </xf>
    <xf numFmtId="0" fontId="48" fillId="33" borderId="11" xfId="0" applyFont="1" applyFill="1" applyBorder="1" applyAlignment="1">
      <alignment horizontal="justify" vertical="center" wrapText="1"/>
    </xf>
    <xf numFmtId="0" fontId="49" fillId="0" borderId="10" xfId="0" applyFont="1" applyBorder="1" applyAlignment="1">
      <alignment horizontal="justify" vertical="center" wrapText="1"/>
    </xf>
    <xf numFmtId="0" fontId="0" fillId="35" borderId="0" xfId="0" applyFill="1" applyAlignment="1">
      <alignment/>
    </xf>
    <xf numFmtId="0" fontId="0" fillId="0" borderId="0" xfId="0" applyFill="1" applyAlignment="1">
      <alignment/>
    </xf>
    <xf numFmtId="0" fontId="49"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4" fillId="0" borderId="11" xfId="0" applyFont="1" applyBorder="1" applyAlignment="1" applyProtection="1">
      <alignment horizontal="center" vertical="center"/>
      <protection/>
    </xf>
    <xf numFmtId="0" fontId="4" fillId="0" borderId="11" xfId="0" applyFont="1" applyFill="1" applyBorder="1" applyAlignment="1" applyProtection="1">
      <alignment horizontal="justify" vertical="center" wrapText="1"/>
      <protection/>
    </xf>
    <xf numFmtId="0" fontId="4" fillId="0" borderId="11" xfId="0" applyFont="1" applyBorder="1" applyAlignment="1" applyProtection="1">
      <alignment vertical="center" wrapText="1"/>
      <protection/>
    </xf>
    <xf numFmtId="0" fontId="11" fillId="0" borderId="11" xfId="0" applyFont="1" applyBorder="1" applyAlignment="1">
      <alignment horizontal="center" vertical="center"/>
    </xf>
    <xf numFmtId="9" fontId="54" fillId="0" borderId="11" xfId="0" applyNumberFormat="1" applyFont="1" applyBorder="1" applyAlignment="1">
      <alignment horizontal="center" vertical="center"/>
    </xf>
    <xf numFmtId="14"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4" fillId="0" borderId="15" xfId="0" applyFont="1" applyBorder="1" applyAlignment="1" applyProtection="1">
      <alignment horizontal="justify" vertical="center" wrapText="1"/>
      <protection/>
    </xf>
    <xf numFmtId="0" fontId="4" fillId="35" borderId="11" xfId="0" applyFont="1" applyFill="1" applyBorder="1" applyAlignment="1" applyProtection="1">
      <alignment horizontal="justify" vertical="center" wrapText="1"/>
      <protection/>
    </xf>
    <xf numFmtId="0" fontId="4"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protection/>
    </xf>
    <xf numFmtId="0" fontId="54" fillId="35" borderId="11" xfId="0" applyFont="1" applyFill="1" applyBorder="1" applyAlignment="1">
      <alignment horizontal="center" vertical="center"/>
    </xf>
    <xf numFmtId="9" fontId="54" fillId="35" borderId="11" xfId="0" applyNumberFormat="1" applyFont="1" applyFill="1" applyBorder="1" applyAlignment="1">
      <alignment horizontal="center" vertical="center"/>
    </xf>
    <xf numFmtId="14" fontId="54" fillId="35" borderId="11" xfId="0" applyNumberFormat="1" applyFont="1" applyFill="1" applyBorder="1" applyAlignment="1">
      <alignment horizontal="center" vertical="center"/>
    </xf>
    <xf numFmtId="0" fontId="54" fillId="35" borderId="11" xfId="0" applyFont="1" applyFill="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justify" vertical="center" wrapText="1"/>
      <protection/>
    </xf>
    <xf numFmtId="0" fontId="4" fillId="0" borderId="16" xfId="0" applyFont="1" applyFill="1" applyBorder="1" applyAlignment="1" applyProtection="1">
      <alignment horizontal="justify" vertical="center" wrapText="1"/>
      <protection/>
    </xf>
    <xf numFmtId="0" fontId="4" fillId="0" borderId="16" xfId="0" applyFont="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7" xfId="0" applyFont="1" applyFill="1" applyBorder="1" applyAlignment="1" applyProtection="1">
      <alignment horizontal="justify" vertical="center" wrapText="1"/>
      <protection/>
    </xf>
    <xf numFmtId="0" fontId="4" fillId="0" borderId="11" xfId="0" applyFont="1" applyFill="1" applyBorder="1" applyAlignment="1" applyProtection="1">
      <alignment horizontal="center" vertical="center" wrapText="1"/>
      <protection/>
    </xf>
    <xf numFmtId="9" fontId="4" fillId="0" borderId="17" xfId="0" applyNumberFormat="1"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1" xfId="0" applyFont="1" applyBorder="1" applyAlignment="1" applyProtection="1">
      <alignment horizontal="justify" vertical="center"/>
      <protection/>
    </xf>
    <xf numFmtId="0" fontId="4" fillId="0" borderId="17" xfId="0" applyFont="1" applyBorder="1" applyAlignment="1" applyProtection="1">
      <alignment horizontal="center" vertical="center"/>
      <protection/>
    </xf>
    <xf numFmtId="0" fontId="4" fillId="0" borderId="17" xfId="0" applyFont="1" applyBorder="1" applyAlignment="1" applyProtection="1">
      <alignment horizontal="justify" vertical="center" wrapText="1"/>
      <protection/>
    </xf>
    <xf numFmtId="0" fontId="4" fillId="0" borderId="17" xfId="0" applyFont="1" applyFill="1" applyBorder="1" applyAlignment="1" applyProtection="1">
      <alignment horizontal="justify" vertical="center" wrapText="1"/>
      <protection/>
    </xf>
    <xf numFmtId="9" fontId="54" fillId="0" borderId="11" xfId="0" applyNumberFormat="1" applyFont="1" applyBorder="1" applyAlignment="1">
      <alignment horizontal="center" vertical="center" wrapText="1"/>
    </xf>
    <xf numFmtId="10" fontId="54" fillId="0" borderId="11" xfId="0" applyNumberFormat="1" applyFont="1" applyBorder="1" applyAlignment="1">
      <alignment horizontal="center" vertical="center"/>
    </xf>
    <xf numFmtId="0" fontId="49" fillId="35" borderId="11" xfId="0" applyFont="1" applyFill="1" applyBorder="1" applyAlignment="1" applyProtection="1">
      <alignment horizontal="justify" vertical="center" wrapText="1"/>
      <protection locked="0"/>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11" xfId="0" applyFont="1" applyBorder="1" applyAlignment="1">
      <alignment vertical="center" wrapText="1"/>
    </xf>
    <xf numFmtId="14" fontId="49" fillId="0" borderId="11" xfId="0" applyNumberFormat="1" applyFont="1" applyBorder="1" applyAlignment="1">
      <alignment horizontal="center" vertical="center"/>
    </xf>
    <xf numFmtId="0" fontId="49" fillId="0" borderId="11" xfId="0" applyFont="1" applyBorder="1" applyAlignment="1">
      <alignment horizontal="center" vertical="center" wrapText="1"/>
    </xf>
    <xf numFmtId="0" fontId="49" fillId="0" borderId="11" xfId="0" applyFont="1" applyBorder="1" applyAlignment="1">
      <alignment wrapText="1"/>
    </xf>
    <xf numFmtId="9" fontId="49" fillId="0" borderId="11" xfId="0" applyNumberFormat="1" applyFont="1" applyBorder="1" applyAlignment="1">
      <alignment horizontal="center" vertical="center"/>
    </xf>
    <xf numFmtId="14" fontId="49" fillId="0" borderId="11" xfId="0" applyNumberFormat="1" applyFont="1" applyBorder="1" applyAlignment="1">
      <alignment horizontal="center" vertical="center" wrapText="1"/>
    </xf>
    <xf numFmtId="0" fontId="49" fillId="0" borderId="11" xfId="0" applyFont="1" applyBorder="1" applyAlignment="1">
      <alignment horizontal="center" wrapText="1"/>
    </xf>
    <xf numFmtId="0" fontId="50" fillId="0" borderId="11" xfId="0" applyFont="1" applyBorder="1" applyAlignment="1">
      <alignment horizontal="center" vertical="center" wrapText="1"/>
    </xf>
    <xf numFmtId="9" fontId="49" fillId="0" borderId="11" xfId="0" applyNumberFormat="1" applyFont="1" applyBorder="1" applyAlignment="1">
      <alignment horizontal="center" vertical="center" wrapText="1"/>
    </xf>
    <xf numFmtId="0" fontId="49" fillId="0" borderId="11"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5" fillId="0" borderId="11" xfId="0" applyFont="1" applyBorder="1" applyAlignment="1">
      <alignment horizont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3" fillId="0" borderId="14" xfId="0" applyFont="1" applyBorder="1" applyAlignment="1">
      <alignment horizontal="justify" vertical="center" wrapText="1"/>
    </xf>
    <xf numFmtId="0" fontId="48" fillId="34" borderId="17" xfId="0" applyFont="1" applyFill="1" applyBorder="1" applyAlignment="1">
      <alignment horizontal="center" vertical="center"/>
    </xf>
    <xf numFmtId="0" fontId="48" fillId="34" borderId="16" xfId="0" applyFont="1" applyFill="1" applyBorder="1" applyAlignment="1">
      <alignment horizontal="center" vertical="center"/>
    </xf>
    <xf numFmtId="0" fontId="48" fillId="34" borderId="11" xfId="0" applyFont="1" applyFill="1" applyBorder="1" applyAlignment="1">
      <alignment horizontal="center" vertical="center" wrapText="1"/>
    </xf>
    <xf numFmtId="0" fontId="48" fillId="0" borderId="11" xfId="0" applyFont="1" applyBorder="1" applyAlignment="1">
      <alignment horizontal="center" vertical="center"/>
    </xf>
    <xf numFmtId="0" fontId="48" fillId="34" borderId="17"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3" xfId="0" applyFont="1" applyFill="1" applyBorder="1" applyAlignment="1">
      <alignment horizontal="center" vertical="center"/>
    </xf>
    <xf numFmtId="0" fontId="48" fillId="34" borderId="14" xfId="0" applyFont="1" applyFill="1" applyBorder="1" applyAlignment="1">
      <alignment horizontal="center" vertical="center"/>
    </xf>
    <xf numFmtId="0" fontId="48" fillId="34" borderId="12" xfId="0" applyFont="1" applyFill="1" applyBorder="1" applyAlignment="1">
      <alignment horizontal="center" vertical="center"/>
    </xf>
    <xf numFmtId="0" fontId="48" fillId="34" borderId="11" xfId="0" applyFont="1" applyFill="1" applyBorder="1" applyAlignment="1">
      <alignment horizontal="center" vertical="center"/>
    </xf>
    <xf numFmtId="0" fontId="48" fillId="0" borderId="11" xfId="0" applyFont="1" applyBorder="1" applyAlignment="1">
      <alignment horizontal="left" vertical="center"/>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34" borderId="19" xfId="0" applyFont="1" applyFill="1" applyBorder="1" applyAlignment="1">
      <alignment horizontal="center" vertical="center"/>
    </xf>
    <xf numFmtId="0" fontId="48" fillId="34" borderId="20" xfId="0" applyFont="1" applyFill="1" applyBorder="1" applyAlignment="1">
      <alignment horizontal="center" vertical="center"/>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justify" vertical="center" wrapText="1"/>
      <protection/>
    </xf>
    <xf numFmtId="0" fontId="4" fillId="0" borderId="16" xfId="0" applyFont="1" applyFill="1" applyBorder="1" applyAlignment="1" applyProtection="1">
      <alignment horizontal="justify" vertical="center" wrapText="1"/>
      <protection/>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10" xfId="53"/>
    <cellStyle name="Normal 10 2" xfId="54"/>
    <cellStyle name="Normal 11" xfId="55"/>
    <cellStyle name="Normal 12" xfId="56"/>
    <cellStyle name="Normal 13" xfId="57"/>
    <cellStyle name="Normal 14" xfId="58"/>
    <cellStyle name="Normal 15" xfId="59"/>
    <cellStyle name="Normal 15 2" xfId="60"/>
    <cellStyle name="Normal 16" xfId="61"/>
    <cellStyle name="Normal 16 2" xfId="62"/>
    <cellStyle name="Normal 17" xfId="63"/>
    <cellStyle name="Normal 18" xfId="64"/>
    <cellStyle name="Normal 19" xfId="65"/>
    <cellStyle name="Normal 19 2" xfId="66"/>
    <cellStyle name="Normal 2" xfId="67"/>
    <cellStyle name="Normal 2 2" xfId="68"/>
    <cellStyle name="Normal 2 3" xfId="69"/>
    <cellStyle name="Normal 20" xfId="70"/>
    <cellStyle name="Normal 20 2" xfId="71"/>
    <cellStyle name="Normal 21" xfId="72"/>
    <cellStyle name="Normal 22" xfId="73"/>
    <cellStyle name="Normal 23" xfId="74"/>
    <cellStyle name="Normal 23 2" xfId="75"/>
    <cellStyle name="Normal 24" xfId="76"/>
    <cellStyle name="Normal 24 2" xfId="77"/>
    <cellStyle name="Normal 25" xfId="78"/>
    <cellStyle name="Normal 25 2" xfId="79"/>
    <cellStyle name="Normal 26" xfId="80"/>
    <cellStyle name="Normal 27" xfId="81"/>
    <cellStyle name="Normal 28" xfId="82"/>
    <cellStyle name="Normal 28 2" xfId="83"/>
    <cellStyle name="Normal 28 3" xfId="84"/>
    <cellStyle name="Normal 29" xfId="85"/>
    <cellStyle name="Normal 3" xfId="86"/>
    <cellStyle name="Normal 3 2" xfId="87"/>
    <cellStyle name="Normal 4" xfId="88"/>
    <cellStyle name="Normal 5" xfId="89"/>
    <cellStyle name="Normal 6" xfId="90"/>
    <cellStyle name="Normal 7" xfId="91"/>
    <cellStyle name="Normal 8" xfId="92"/>
    <cellStyle name="Normal 9" xfId="93"/>
    <cellStyle name="Notas" xfId="94"/>
    <cellStyle name="Percent" xfId="95"/>
    <cellStyle name="Porcentaje 2" xfId="96"/>
    <cellStyle name="Porcentaje 2 2" xfId="97"/>
    <cellStyle name="Porcentaje 3" xfId="98"/>
    <cellStyle name="Porcentual 2"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161925</xdr:rowOff>
    </xdr:from>
    <xdr:to>
      <xdr:col>0</xdr:col>
      <xdr:colOff>1085850</xdr:colOff>
      <xdr:row>2</xdr:row>
      <xdr:rowOff>542925</xdr:rowOff>
    </xdr:to>
    <xdr:pic>
      <xdr:nvPicPr>
        <xdr:cNvPr id="1" name="Picture 2"/>
        <xdr:cNvPicPr preferRelativeResize="1">
          <a:picLocks noChangeAspect="1"/>
        </xdr:cNvPicPr>
      </xdr:nvPicPr>
      <xdr:blipFill>
        <a:blip r:embed="rId1"/>
        <a:stretch>
          <a:fillRect/>
        </a:stretch>
      </xdr:blipFill>
      <xdr:spPr>
        <a:xfrm>
          <a:off x="200025" y="161925"/>
          <a:ext cx="885825" cy="990600"/>
        </a:xfrm>
        <a:prstGeom prst="rect">
          <a:avLst/>
        </a:prstGeom>
        <a:noFill/>
        <a:ln w="9525" cmpd="sng">
          <a:noFill/>
        </a:ln>
      </xdr:spPr>
    </xdr:pic>
    <xdr:clientData/>
  </xdr:twoCellAnchor>
  <xdr:twoCellAnchor editAs="oneCell">
    <xdr:from>
      <xdr:col>16</xdr:col>
      <xdr:colOff>95250</xdr:colOff>
      <xdr:row>0</xdr:row>
      <xdr:rowOff>85725</xdr:rowOff>
    </xdr:from>
    <xdr:to>
      <xdr:col>17</xdr:col>
      <xdr:colOff>828675</xdr:colOff>
      <xdr:row>2</xdr:row>
      <xdr:rowOff>200025</xdr:rowOff>
    </xdr:to>
    <xdr:pic>
      <xdr:nvPicPr>
        <xdr:cNvPr id="2" name="1 Imagen"/>
        <xdr:cNvPicPr preferRelativeResize="1">
          <a:picLocks noChangeAspect="1"/>
        </xdr:cNvPicPr>
      </xdr:nvPicPr>
      <xdr:blipFill>
        <a:blip r:embed="rId2"/>
        <a:stretch>
          <a:fillRect/>
        </a:stretch>
      </xdr:blipFill>
      <xdr:spPr>
        <a:xfrm>
          <a:off x="33775650" y="85725"/>
          <a:ext cx="20478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57150</xdr:rowOff>
    </xdr:from>
    <xdr:to>
      <xdr:col>0</xdr:col>
      <xdr:colOff>742950</xdr:colOff>
      <xdr:row>2</xdr:row>
      <xdr:rowOff>561975</xdr:rowOff>
    </xdr:to>
    <xdr:pic>
      <xdr:nvPicPr>
        <xdr:cNvPr id="1" name="Picture 2"/>
        <xdr:cNvPicPr preferRelativeResize="1">
          <a:picLocks noChangeAspect="1"/>
        </xdr:cNvPicPr>
      </xdr:nvPicPr>
      <xdr:blipFill>
        <a:blip r:embed="rId1"/>
        <a:stretch>
          <a:fillRect/>
        </a:stretch>
      </xdr:blipFill>
      <xdr:spPr>
        <a:xfrm>
          <a:off x="85725" y="247650"/>
          <a:ext cx="657225" cy="695325"/>
        </a:xfrm>
        <a:prstGeom prst="rect">
          <a:avLst/>
        </a:prstGeom>
        <a:noFill/>
        <a:ln w="9525" cmpd="sng">
          <a:noFill/>
        </a:ln>
      </xdr:spPr>
    </xdr:pic>
    <xdr:clientData/>
  </xdr:twoCellAnchor>
  <xdr:twoCellAnchor editAs="oneCell">
    <xdr:from>
      <xdr:col>11</xdr:col>
      <xdr:colOff>76200</xdr:colOff>
      <xdr:row>0</xdr:row>
      <xdr:rowOff>142875</xdr:rowOff>
    </xdr:from>
    <xdr:to>
      <xdr:col>12</xdr:col>
      <xdr:colOff>666750</xdr:colOff>
      <xdr:row>2</xdr:row>
      <xdr:rowOff>323850</xdr:rowOff>
    </xdr:to>
    <xdr:pic>
      <xdr:nvPicPr>
        <xdr:cNvPr id="2" name="1 Imagen"/>
        <xdr:cNvPicPr preferRelativeResize="1">
          <a:picLocks noChangeAspect="1"/>
        </xdr:cNvPicPr>
      </xdr:nvPicPr>
      <xdr:blipFill>
        <a:blip r:embed="rId2"/>
        <a:stretch>
          <a:fillRect/>
        </a:stretch>
      </xdr:blipFill>
      <xdr:spPr>
        <a:xfrm>
          <a:off x="15697200" y="142875"/>
          <a:ext cx="16573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0</xdr:col>
      <xdr:colOff>1000125</xdr:colOff>
      <xdr:row>2</xdr:row>
      <xdr:rowOff>714375</xdr:rowOff>
    </xdr:to>
    <xdr:pic>
      <xdr:nvPicPr>
        <xdr:cNvPr id="1" name="Picture 2"/>
        <xdr:cNvPicPr preferRelativeResize="1">
          <a:picLocks noChangeAspect="1"/>
        </xdr:cNvPicPr>
      </xdr:nvPicPr>
      <xdr:blipFill>
        <a:blip r:embed="rId1"/>
        <a:stretch>
          <a:fillRect/>
        </a:stretch>
      </xdr:blipFill>
      <xdr:spPr>
        <a:xfrm>
          <a:off x="161925" y="209550"/>
          <a:ext cx="838200" cy="885825"/>
        </a:xfrm>
        <a:prstGeom prst="rect">
          <a:avLst/>
        </a:prstGeom>
        <a:noFill/>
        <a:ln w="9525" cmpd="sng">
          <a:noFill/>
        </a:ln>
      </xdr:spPr>
    </xdr:pic>
    <xdr:clientData/>
  </xdr:twoCellAnchor>
  <xdr:twoCellAnchor editAs="oneCell">
    <xdr:from>
      <xdr:col>10</xdr:col>
      <xdr:colOff>47625</xdr:colOff>
      <xdr:row>1</xdr:row>
      <xdr:rowOff>38100</xdr:rowOff>
    </xdr:from>
    <xdr:to>
      <xdr:col>11</xdr:col>
      <xdr:colOff>914400</xdr:colOff>
      <xdr:row>2</xdr:row>
      <xdr:rowOff>400050</xdr:rowOff>
    </xdr:to>
    <xdr:pic>
      <xdr:nvPicPr>
        <xdr:cNvPr id="2" name="1 Imagen"/>
        <xdr:cNvPicPr preferRelativeResize="1">
          <a:picLocks noChangeAspect="1"/>
        </xdr:cNvPicPr>
      </xdr:nvPicPr>
      <xdr:blipFill>
        <a:blip r:embed="rId2"/>
        <a:stretch>
          <a:fillRect/>
        </a:stretch>
      </xdr:blipFill>
      <xdr:spPr>
        <a:xfrm>
          <a:off x="14725650" y="228600"/>
          <a:ext cx="19145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3"/>
  <sheetViews>
    <sheetView showGridLines="0" tabSelected="1" zoomScale="86" zoomScaleNormal="86" zoomScalePageLayoutView="0" workbookViewId="0" topLeftCell="A1">
      <selection activeCell="B9" sqref="B9"/>
    </sheetView>
  </sheetViews>
  <sheetFormatPr defaultColWidth="11.421875" defaultRowHeight="15"/>
  <cols>
    <col min="1" max="1" width="20.421875" style="1" customWidth="1"/>
    <col min="2" max="2" width="35.140625" style="0" customWidth="1"/>
    <col min="3" max="4" width="32.140625" style="0" customWidth="1"/>
    <col min="5" max="5" width="17.140625" style="0" customWidth="1"/>
    <col min="6" max="6" width="16.140625" style="0" customWidth="1"/>
    <col min="7" max="10" width="34.00390625" style="0" customWidth="1"/>
    <col min="11" max="11" width="49.140625" style="28" customWidth="1"/>
    <col min="12" max="14" width="34.00390625" style="0" customWidth="1"/>
    <col min="15" max="16" width="32.421875" style="0" customWidth="1"/>
    <col min="17" max="17" width="19.7109375" style="0" customWidth="1"/>
    <col min="18" max="18" width="18.421875" style="0" customWidth="1"/>
  </cols>
  <sheetData>
    <row r="1" spans="1:18" ht="26.25" customHeight="1">
      <c r="A1" s="80"/>
      <c r="B1" s="83" t="s">
        <v>34</v>
      </c>
      <c r="C1" s="84"/>
      <c r="D1" s="84"/>
      <c r="E1" s="84"/>
      <c r="F1" s="84"/>
      <c r="G1" s="84"/>
      <c r="H1" s="84"/>
      <c r="I1" s="84"/>
      <c r="J1" s="84"/>
      <c r="K1" s="84"/>
      <c r="L1" s="84"/>
      <c r="M1" s="84"/>
      <c r="N1" s="84"/>
      <c r="O1" s="85"/>
      <c r="P1" s="21"/>
      <c r="Q1" s="86" t="s">
        <v>33</v>
      </c>
      <c r="R1" s="86"/>
    </row>
    <row r="2" spans="1:18" ht="21.75" customHeight="1">
      <c r="A2" s="81"/>
      <c r="B2" s="87" t="s">
        <v>51</v>
      </c>
      <c r="C2" s="88"/>
      <c r="D2" s="88"/>
      <c r="E2" s="88"/>
      <c r="F2" s="88"/>
      <c r="G2" s="88"/>
      <c r="H2" s="88"/>
      <c r="I2" s="88"/>
      <c r="J2" s="88"/>
      <c r="K2" s="88"/>
      <c r="L2" s="88"/>
      <c r="M2" s="88"/>
      <c r="N2" s="88"/>
      <c r="O2" s="89"/>
      <c r="P2" s="23"/>
      <c r="Q2" s="86"/>
      <c r="R2" s="86"/>
    </row>
    <row r="3" spans="1:18" ht="52.5" customHeight="1">
      <c r="A3" s="82"/>
      <c r="B3" s="90" t="s">
        <v>32</v>
      </c>
      <c r="C3" s="91"/>
      <c r="D3" s="91"/>
      <c r="E3" s="91"/>
      <c r="F3" s="91"/>
      <c r="G3" s="91"/>
      <c r="H3" s="91"/>
      <c r="I3" s="91"/>
      <c r="J3" s="91"/>
      <c r="K3" s="91"/>
      <c r="L3" s="91"/>
      <c r="M3" s="91"/>
      <c r="N3" s="91"/>
      <c r="O3" s="92"/>
      <c r="P3" s="25"/>
      <c r="Q3" s="86"/>
      <c r="R3" s="86"/>
    </row>
    <row r="4" spans="1:18" ht="26.25" customHeight="1">
      <c r="A4" s="7" t="s">
        <v>63</v>
      </c>
      <c r="B4" s="7" t="s">
        <v>31</v>
      </c>
      <c r="C4" s="96" t="s">
        <v>30</v>
      </c>
      <c r="D4" s="96"/>
      <c r="E4" s="96"/>
      <c r="F4" s="96"/>
      <c r="G4" s="96"/>
      <c r="H4" s="96"/>
      <c r="I4" s="96"/>
      <c r="J4" s="96"/>
      <c r="K4" s="96"/>
      <c r="L4" s="96"/>
      <c r="M4" s="96"/>
      <c r="N4" s="96"/>
      <c r="O4" s="96"/>
      <c r="P4" s="19"/>
      <c r="Q4" s="96" t="s">
        <v>29</v>
      </c>
      <c r="R4" s="96"/>
    </row>
    <row r="5" ht="0.75" customHeight="1"/>
    <row r="6" spans="1:18" ht="18" customHeight="1">
      <c r="A6" s="101" t="s">
        <v>28</v>
      </c>
      <c r="B6" s="99"/>
      <c r="C6" s="99"/>
      <c r="D6" s="100"/>
      <c r="E6" s="6" t="s">
        <v>27</v>
      </c>
      <c r="F6" s="102" t="s">
        <v>26</v>
      </c>
      <c r="G6" s="102"/>
      <c r="H6" s="17"/>
      <c r="I6" s="18"/>
      <c r="J6" s="18"/>
      <c r="K6" s="99" t="s">
        <v>58</v>
      </c>
      <c r="L6" s="99"/>
      <c r="M6" s="99"/>
      <c r="N6" s="99"/>
      <c r="O6" s="99"/>
      <c r="P6" s="99"/>
      <c r="Q6" s="99"/>
      <c r="R6" s="100"/>
    </row>
    <row r="7" spans="1:18" ht="31.5" customHeight="1">
      <c r="A7" s="95" t="s">
        <v>25</v>
      </c>
      <c r="B7" s="97" t="s">
        <v>24</v>
      </c>
      <c r="C7" s="110" t="s">
        <v>23</v>
      </c>
      <c r="D7" s="93" t="s">
        <v>22</v>
      </c>
      <c r="E7" s="5" t="s">
        <v>21</v>
      </c>
      <c r="F7" s="5" t="s">
        <v>20</v>
      </c>
      <c r="G7" s="95" t="s">
        <v>19</v>
      </c>
      <c r="H7" s="95" t="s">
        <v>18</v>
      </c>
      <c r="I7" s="95" t="s">
        <v>17</v>
      </c>
      <c r="J7" s="95" t="s">
        <v>16</v>
      </c>
      <c r="K7" s="95" t="s">
        <v>52</v>
      </c>
      <c r="L7" s="97" t="s">
        <v>64</v>
      </c>
      <c r="M7" s="97" t="s">
        <v>65</v>
      </c>
      <c r="N7" s="97" t="s">
        <v>66</v>
      </c>
      <c r="O7" s="97" t="s">
        <v>56</v>
      </c>
      <c r="P7" s="97" t="s">
        <v>59</v>
      </c>
      <c r="Q7" s="95" t="s">
        <v>53</v>
      </c>
      <c r="R7" s="95" t="s">
        <v>54</v>
      </c>
    </row>
    <row r="8" spans="1:18" ht="21" customHeight="1">
      <c r="A8" s="95"/>
      <c r="B8" s="98"/>
      <c r="C8" s="111"/>
      <c r="D8" s="94"/>
      <c r="E8" s="5" t="s">
        <v>15</v>
      </c>
      <c r="F8" s="5" t="s">
        <v>14</v>
      </c>
      <c r="G8" s="95"/>
      <c r="H8" s="95"/>
      <c r="I8" s="95"/>
      <c r="J8" s="95"/>
      <c r="K8" s="95"/>
      <c r="L8" s="98"/>
      <c r="M8" s="98"/>
      <c r="N8" s="98"/>
      <c r="O8" s="98"/>
      <c r="P8" s="98"/>
      <c r="Q8" s="95"/>
      <c r="R8" s="95"/>
    </row>
    <row r="9" spans="1:18" ht="183" customHeight="1">
      <c r="A9" s="35" t="s">
        <v>67</v>
      </c>
      <c r="B9" s="36" t="s">
        <v>82</v>
      </c>
      <c r="C9" s="36" t="s">
        <v>83</v>
      </c>
      <c r="D9" s="36" t="s">
        <v>84</v>
      </c>
      <c r="E9" s="37" t="s">
        <v>85</v>
      </c>
      <c r="F9" s="37" t="s">
        <v>86</v>
      </c>
      <c r="G9" s="37" t="s">
        <v>87</v>
      </c>
      <c r="H9" s="38" t="s">
        <v>88</v>
      </c>
      <c r="I9" s="38" t="s">
        <v>145</v>
      </c>
      <c r="J9" s="39" t="s">
        <v>146</v>
      </c>
      <c r="K9" s="39" t="s">
        <v>233</v>
      </c>
      <c r="L9" s="34">
        <v>43</v>
      </c>
      <c r="M9" s="40">
        <v>43</v>
      </c>
      <c r="N9" s="41">
        <f>+L9/M9</f>
        <v>1</v>
      </c>
      <c r="O9" s="33" t="s">
        <v>252</v>
      </c>
      <c r="P9" s="41">
        <v>1</v>
      </c>
      <c r="Q9" s="42">
        <v>41626</v>
      </c>
      <c r="R9" s="43" t="s">
        <v>218</v>
      </c>
    </row>
    <row r="10" spans="1:18" ht="96" customHeight="1">
      <c r="A10" s="37" t="s">
        <v>68</v>
      </c>
      <c r="B10" s="36" t="s">
        <v>89</v>
      </c>
      <c r="C10" s="36" t="s">
        <v>90</v>
      </c>
      <c r="D10" s="36" t="s">
        <v>91</v>
      </c>
      <c r="E10" s="37" t="s">
        <v>85</v>
      </c>
      <c r="F10" s="37" t="s">
        <v>86</v>
      </c>
      <c r="G10" s="37" t="s">
        <v>87</v>
      </c>
      <c r="H10" s="38" t="s">
        <v>92</v>
      </c>
      <c r="I10" s="44" t="s">
        <v>147</v>
      </c>
      <c r="J10" s="35" t="s">
        <v>148</v>
      </c>
      <c r="K10" s="45" t="s">
        <v>210</v>
      </c>
      <c r="L10" s="43">
        <v>1</v>
      </c>
      <c r="M10" s="43">
        <v>1</v>
      </c>
      <c r="N10" s="41">
        <v>1</v>
      </c>
      <c r="O10" s="45" t="s">
        <v>224</v>
      </c>
      <c r="P10" s="41">
        <v>1</v>
      </c>
      <c r="Q10" s="42">
        <v>41626</v>
      </c>
      <c r="R10" s="43" t="s">
        <v>218</v>
      </c>
    </row>
    <row r="11" spans="1:18" s="31" customFormat="1" ht="112.5" customHeight="1">
      <c r="A11" s="46" t="s">
        <v>69</v>
      </c>
      <c r="B11" s="45" t="s">
        <v>93</v>
      </c>
      <c r="C11" s="45" t="s">
        <v>94</v>
      </c>
      <c r="D11" s="45" t="s">
        <v>95</v>
      </c>
      <c r="E11" s="47" t="s">
        <v>85</v>
      </c>
      <c r="F11" s="47" t="s">
        <v>86</v>
      </c>
      <c r="G11" s="47" t="s">
        <v>87</v>
      </c>
      <c r="H11" s="45" t="s">
        <v>96</v>
      </c>
      <c r="I11" s="45" t="s">
        <v>149</v>
      </c>
      <c r="J11" s="46" t="s">
        <v>203</v>
      </c>
      <c r="K11" s="45" t="s">
        <v>204</v>
      </c>
      <c r="L11" s="48">
        <v>45</v>
      </c>
      <c r="M11" s="48">
        <v>45</v>
      </c>
      <c r="N11" s="49">
        <f>L11/M11</f>
        <v>1</v>
      </c>
      <c r="O11" s="45" t="s">
        <v>230</v>
      </c>
      <c r="P11" s="49">
        <v>1</v>
      </c>
      <c r="Q11" s="50">
        <v>41626</v>
      </c>
      <c r="R11" s="51" t="s">
        <v>231</v>
      </c>
    </row>
    <row r="12" spans="1:18" ht="112.5" customHeight="1">
      <c r="A12" s="52" t="s">
        <v>70</v>
      </c>
      <c r="B12" s="53" t="s">
        <v>97</v>
      </c>
      <c r="C12" s="53" t="s">
        <v>98</v>
      </c>
      <c r="D12" s="53" t="s">
        <v>99</v>
      </c>
      <c r="E12" s="52" t="s">
        <v>85</v>
      </c>
      <c r="F12" s="52" t="s">
        <v>86</v>
      </c>
      <c r="G12" s="52" t="s">
        <v>87</v>
      </c>
      <c r="H12" s="54" t="s">
        <v>100</v>
      </c>
      <c r="I12" s="54" t="s">
        <v>150</v>
      </c>
      <c r="J12" s="55" t="s">
        <v>151</v>
      </c>
      <c r="K12" s="45" t="s">
        <v>249</v>
      </c>
      <c r="L12" s="43">
        <v>85</v>
      </c>
      <c r="M12" s="43">
        <v>85</v>
      </c>
      <c r="N12" s="41">
        <v>1</v>
      </c>
      <c r="O12" s="45" t="s">
        <v>250</v>
      </c>
      <c r="P12" s="49">
        <v>1</v>
      </c>
      <c r="Q12" s="50">
        <v>41626</v>
      </c>
      <c r="R12" s="43" t="s">
        <v>218</v>
      </c>
    </row>
    <row r="13" spans="1:18" s="31" customFormat="1" ht="63.75">
      <c r="A13" s="56" t="s">
        <v>71</v>
      </c>
      <c r="B13" s="57" t="s">
        <v>101</v>
      </c>
      <c r="C13" s="45" t="s">
        <v>102</v>
      </c>
      <c r="D13" s="45" t="s">
        <v>103</v>
      </c>
      <c r="E13" s="46" t="s">
        <v>85</v>
      </c>
      <c r="F13" s="46" t="s">
        <v>86</v>
      </c>
      <c r="G13" s="56" t="s">
        <v>104</v>
      </c>
      <c r="H13" s="45" t="s">
        <v>105</v>
      </c>
      <c r="I13" s="45" t="s">
        <v>152</v>
      </c>
      <c r="J13" s="45" t="s">
        <v>153</v>
      </c>
      <c r="K13" s="45" t="s">
        <v>246</v>
      </c>
      <c r="L13" s="48">
        <v>0</v>
      </c>
      <c r="M13" s="48">
        <v>15</v>
      </c>
      <c r="N13" s="49">
        <v>0</v>
      </c>
      <c r="O13" s="45" t="s">
        <v>245</v>
      </c>
      <c r="P13" s="49">
        <v>0</v>
      </c>
      <c r="Q13" s="50">
        <v>41628</v>
      </c>
      <c r="R13" s="43" t="s">
        <v>218</v>
      </c>
    </row>
    <row r="14" spans="1:18" ht="109.5" customHeight="1">
      <c r="A14" s="37" t="s">
        <v>72</v>
      </c>
      <c r="B14" s="36" t="s">
        <v>106</v>
      </c>
      <c r="C14" s="36" t="s">
        <v>107</v>
      </c>
      <c r="D14" s="55" t="s">
        <v>108</v>
      </c>
      <c r="E14" s="58" t="s">
        <v>85</v>
      </c>
      <c r="F14" s="58" t="s">
        <v>86</v>
      </c>
      <c r="G14" s="58" t="s">
        <v>87</v>
      </c>
      <c r="H14" s="38" t="s">
        <v>109</v>
      </c>
      <c r="I14" s="38" t="s">
        <v>154</v>
      </c>
      <c r="J14" s="55" t="s">
        <v>155</v>
      </c>
      <c r="K14" s="45" t="s">
        <v>234</v>
      </c>
      <c r="L14" s="55">
        <v>91</v>
      </c>
      <c r="M14" s="55">
        <v>91</v>
      </c>
      <c r="N14" s="59">
        <v>1</v>
      </c>
      <c r="O14" s="45" t="s">
        <v>253</v>
      </c>
      <c r="P14" s="59">
        <v>1</v>
      </c>
      <c r="Q14" s="50">
        <v>41627</v>
      </c>
      <c r="R14" s="43" t="s">
        <v>218</v>
      </c>
    </row>
    <row r="15" spans="1:18" ht="129.75" customHeight="1">
      <c r="A15" s="112" t="s">
        <v>73</v>
      </c>
      <c r="B15" s="112" t="s">
        <v>110</v>
      </c>
      <c r="C15" s="112" t="s">
        <v>111</v>
      </c>
      <c r="D15" s="112" t="s">
        <v>112</v>
      </c>
      <c r="E15" s="115" t="s">
        <v>85</v>
      </c>
      <c r="F15" s="115" t="s">
        <v>86</v>
      </c>
      <c r="G15" s="115" t="s">
        <v>87</v>
      </c>
      <c r="H15" s="38" t="s">
        <v>113</v>
      </c>
      <c r="I15" s="115" t="s">
        <v>156</v>
      </c>
      <c r="J15" s="112" t="s">
        <v>157</v>
      </c>
      <c r="K15" s="45" t="s">
        <v>235</v>
      </c>
      <c r="L15" s="60">
        <v>43</v>
      </c>
      <c r="M15" s="60">
        <v>43</v>
      </c>
      <c r="N15" s="59">
        <v>1</v>
      </c>
      <c r="O15" s="45" t="s">
        <v>237</v>
      </c>
      <c r="P15" s="59">
        <v>1</v>
      </c>
      <c r="Q15" s="50">
        <v>41627</v>
      </c>
      <c r="R15" s="43" t="s">
        <v>218</v>
      </c>
    </row>
    <row r="16" spans="1:18" ht="104.25" customHeight="1">
      <c r="A16" s="113"/>
      <c r="B16" s="113"/>
      <c r="C16" s="113"/>
      <c r="D16" s="113"/>
      <c r="E16" s="116"/>
      <c r="F16" s="116"/>
      <c r="G16" s="116"/>
      <c r="H16" s="38" t="s">
        <v>114</v>
      </c>
      <c r="I16" s="116"/>
      <c r="J16" s="113"/>
      <c r="K16" s="45" t="s">
        <v>236</v>
      </c>
      <c r="L16" s="60">
        <v>18</v>
      </c>
      <c r="M16" s="60">
        <v>18</v>
      </c>
      <c r="N16" s="59">
        <v>1</v>
      </c>
      <c r="O16" s="45" t="s">
        <v>238</v>
      </c>
      <c r="P16" s="59">
        <v>1</v>
      </c>
      <c r="Q16" s="50">
        <v>41627</v>
      </c>
      <c r="R16" s="43" t="s">
        <v>218</v>
      </c>
    </row>
    <row r="17" spans="1:18" ht="109.5" customHeight="1">
      <c r="A17" s="114"/>
      <c r="B17" s="114"/>
      <c r="C17" s="114"/>
      <c r="D17" s="114"/>
      <c r="E17" s="117"/>
      <c r="F17" s="117"/>
      <c r="G17" s="117"/>
      <c r="H17" s="38" t="s">
        <v>115</v>
      </c>
      <c r="I17" s="117"/>
      <c r="J17" s="114"/>
      <c r="K17" s="45" t="s">
        <v>208</v>
      </c>
      <c r="L17" s="60">
        <v>1</v>
      </c>
      <c r="M17" s="60">
        <v>1</v>
      </c>
      <c r="N17" s="59">
        <v>1</v>
      </c>
      <c r="O17" s="45" t="s">
        <v>248</v>
      </c>
      <c r="P17" s="59">
        <v>1</v>
      </c>
      <c r="Q17" s="50">
        <v>41627</v>
      </c>
      <c r="R17" s="43" t="s">
        <v>218</v>
      </c>
    </row>
    <row r="18" spans="1:18" ht="240.75" customHeight="1">
      <c r="A18" s="37" t="s">
        <v>74</v>
      </c>
      <c r="B18" s="36" t="s">
        <v>116</v>
      </c>
      <c r="C18" s="36" t="s">
        <v>117</v>
      </c>
      <c r="D18" s="61" t="s">
        <v>118</v>
      </c>
      <c r="E18" s="37" t="s">
        <v>85</v>
      </c>
      <c r="F18" s="37" t="s">
        <v>86</v>
      </c>
      <c r="G18" s="37" t="s">
        <v>87</v>
      </c>
      <c r="H18" s="38" t="s">
        <v>119</v>
      </c>
      <c r="I18" s="39" t="s">
        <v>158</v>
      </c>
      <c r="J18" s="39" t="s">
        <v>159</v>
      </c>
      <c r="K18" s="45" t="s">
        <v>205</v>
      </c>
      <c r="L18" s="43">
        <v>24</v>
      </c>
      <c r="M18" s="43">
        <v>24</v>
      </c>
      <c r="N18" s="41">
        <v>1</v>
      </c>
      <c r="O18" s="45" t="s">
        <v>247</v>
      </c>
      <c r="P18" s="41">
        <v>1</v>
      </c>
      <c r="Q18" s="42">
        <v>41626</v>
      </c>
      <c r="R18" s="43" t="s">
        <v>218</v>
      </c>
    </row>
    <row r="19" spans="1:18" ht="98.25" customHeight="1">
      <c r="A19" s="62" t="s">
        <v>75</v>
      </c>
      <c r="B19" s="63" t="s">
        <v>120</v>
      </c>
      <c r="C19" s="63" t="s">
        <v>121</v>
      </c>
      <c r="D19" s="63" t="s">
        <v>122</v>
      </c>
      <c r="E19" s="62" t="s">
        <v>85</v>
      </c>
      <c r="F19" s="62" t="s">
        <v>86</v>
      </c>
      <c r="G19" s="62" t="s">
        <v>87</v>
      </c>
      <c r="H19" s="64" t="s">
        <v>123</v>
      </c>
      <c r="I19" s="63" t="s">
        <v>160</v>
      </c>
      <c r="J19" s="63" t="s">
        <v>161</v>
      </c>
      <c r="K19" s="45" t="s">
        <v>239</v>
      </c>
      <c r="L19" s="40">
        <v>915</v>
      </c>
      <c r="M19" s="40">
        <v>1205</v>
      </c>
      <c r="N19" s="65">
        <f>L19/M19</f>
        <v>0.7593360995850622</v>
      </c>
      <c r="O19" s="45" t="s">
        <v>254</v>
      </c>
      <c r="P19" s="65">
        <v>0.76</v>
      </c>
      <c r="Q19" s="42">
        <v>41627</v>
      </c>
      <c r="R19" s="43" t="s">
        <v>218</v>
      </c>
    </row>
    <row r="20" spans="1:18" s="31" customFormat="1" ht="71.25" customHeight="1">
      <c r="A20" s="46" t="s">
        <v>76</v>
      </c>
      <c r="B20" s="45" t="s">
        <v>124</v>
      </c>
      <c r="C20" s="45" t="s">
        <v>125</v>
      </c>
      <c r="D20" s="45" t="s">
        <v>126</v>
      </c>
      <c r="E20" s="47" t="s">
        <v>85</v>
      </c>
      <c r="F20" s="47" t="s">
        <v>86</v>
      </c>
      <c r="G20" s="46" t="s">
        <v>104</v>
      </c>
      <c r="H20" s="45" t="s">
        <v>127</v>
      </c>
      <c r="I20" s="45" t="s">
        <v>162</v>
      </c>
      <c r="J20" s="45" t="s">
        <v>163</v>
      </c>
      <c r="K20" s="45" t="s">
        <v>229</v>
      </c>
      <c r="L20" s="48">
        <v>8</v>
      </c>
      <c r="M20" s="48">
        <v>8</v>
      </c>
      <c r="N20" s="49">
        <v>1</v>
      </c>
      <c r="O20" s="45" t="s">
        <v>228</v>
      </c>
      <c r="P20" s="49">
        <v>1</v>
      </c>
      <c r="Q20" s="50">
        <v>41626</v>
      </c>
      <c r="R20" s="48" t="s">
        <v>218</v>
      </c>
    </row>
    <row r="21" spans="1:18" ht="184.5" customHeight="1">
      <c r="A21" s="60" t="s">
        <v>77</v>
      </c>
      <c r="B21" s="60" t="s">
        <v>128</v>
      </c>
      <c r="C21" s="36" t="s">
        <v>129</v>
      </c>
      <c r="D21" s="35" t="s">
        <v>130</v>
      </c>
      <c r="E21" s="37" t="s">
        <v>85</v>
      </c>
      <c r="F21" s="37" t="s">
        <v>86</v>
      </c>
      <c r="G21" s="37" t="s">
        <v>87</v>
      </c>
      <c r="H21" s="39" t="s">
        <v>131</v>
      </c>
      <c r="I21" s="38" t="s">
        <v>164</v>
      </c>
      <c r="J21" s="39" t="s">
        <v>165</v>
      </c>
      <c r="K21" s="45" t="s">
        <v>206</v>
      </c>
      <c r="L21" s="43">
        <v>2</v>
      </c>
      <c r="M21" s="43">
        <v>9</v>
      </c>
      <c r="N21" s="66">
        <v>0.2222</v>
      </c>
      <c r="O21" s="67" t="s">
        <v>251</v>
      </c>
      <c r="P21" s="66">
        <v>0.2222</v>
      </c>
      <c r="Q21" s="50">
        <v>41626</v>
      </c>
      <c r="R21" s="48" t="s">
        <v>218</v>
      </c>
    </row>
    <row r="22" spans="1:18" s="31" customFormat="1" ht="88.5" customHeight="1">
      <c r="A22" s="46" t="s">
        <v>78</v>
      </c>
      <c r="B22" s="45" t="s">
        <v>132</v>
      </c>
      <c r="C22" s="45" t="s">
        <v>133</v>
      </c>
      <c r="D22" s="46" t="s">
        <v>134</v>
      </c>
      <c r="E22" s="47" t="s">
        <v>85</v>
      </c>
      <c r="F22" s="47" t="s">
        <v>86</v>
      </c>
      <c r="G22" s="47" t="s">
        <v>104</v>
      </c>
      <c r="H22" s="45" t="s">
        <v>135</v>
      </c>
      <c r="I22" s="46" t="s">
        <v>166</v>
      </c>
      <c r="J22" s="46" t="s">
        <v>167</v>
      </c>
      <c r="K22" s="45" t="s">
        <v>215</v>
      </c>
      <c r="L22" s="48">
        <v>0</v>
      </c>
      <c r="M22" s="48">
        <v>0</v>
      </c>
      <c r="N22" s="49">
        <v>0</v>
      </c>
      <c r="O22" s="67" t="s">
        <v>216</v>
      </c>
      <c r="P22" s="49">
        <v>0</v>
      </c>
      <c r="Q22" s="50">
        <v>41626</v>
      </c>
      <c r="R22" s="43" t="s">
        <v>218</v>
      </c>
    </row>
    <row r="23" spans="1:18" s="31" customFormat="1" ht="96" customHeight="1">
      <c r="A23" s="47" t="s">
        <v>79</v>
      </c>
      <c r="B23" s="45" t="s">
        <v>136</v>
      </c>
      <c r="C23" s="45" t="s">
        <v>137</v>
      </c>
      <c r="D23" s="46" t="s">
        <v>138</v>
      </c>
      <c r="E23" s="46" t="s">
        <v>85</v>
      </c>
      <c r="F23" s="46" t="s">
        <v>86</v>
      </c>
      <c r="G23" s="56" t="s">
        <v>104</v>
      </c>
      <c r="H23" s="45" t="s">
        <v>139</v>
      </c>
      <c r="I23" s="46" t="s">
        <v>168</v>
      </c>
      <c r="J23" s="46" t="s">
        <v>169</v>
      </c>
      <c r="K23" s="45" t="s">
        <v>243</v>
      </c>
      <c r="L23" s="48">
        <v>1</v>
      </c>
      <c r="M23" s="48">
        <v>1</v>
      </c>
      <c r="N23" s="49">
        <v>1</v>
      </c>
      <c r="O23" s="67" t="s">
        <v>244</v>
      </c>
      <c r="P23" s="49">
        <v>1</v>
      </c>
      <c r="Q23" s="50">
        <v>41627</v>
      </c>
      <c r="R23" s="48" t="s">
        <v>218</v>
      </c>
    </row>
    <row r="24" spans="1:18" s="32" customFormat="1" ht="98.25" customHeight="1">
      <c r="A24" s="58" t="s">
        <v>80</v>
      </c>
      <c r="B24" s="38" t="s">
        <v>140</v>
      </c>
      <c r="C24" s="115" t="s">
        <v>141</v>
      </c>
      <c r="D24" s="115" t="s">
        <v>142</v>
      </c>
      <c r="E24" s="118" t="s">
        <v>85</v>
      </c>
      <c r="F24" s="118" t="s">
        <v>86</v>
      </c>
      <c r="G24" s="115" t="s">
        <v>104</v>
      </c>
      <c r="H24" s="120" t="s">
        <v>143</v>
      </c>
      <c r="I24" s="120" t="s">
        <v>170</v>
      </c>
      <c r="J24" s="115" t="s">
        <v>171</v>
      </c>
      <c r="K24" s="45" t="s">
        <v>226</v>
      </c>
      <c r="L24" s="48">
        <v>1</v>
      </c>
      <c r="M24" s="48">
        <v>1</v>
      </c>
      <c r="N24" s="49">
        <v>1</v>
      </c>
      <c r="O24" s="67" t="s">
        <v>227</v>
      </c>
      <c r="P24" s="49">
        <v>1</v>
      </c>
      <c r="Q24" s="50">
        <v>41626</v>
      </c>
      <c r="R24" s="43" t="s">
        <v>218</v>
      </c>
    </row>
    <row r="25" spans="1:18" s="32" customFormat="1" ht="96" customHeight="1">
      <c r="A25" s="58" t="s">
        <v>81</v>
      </c>
      <c r="B25" s="38" t="s">
        <v>144</v>
      </c>
      <c r="C25" s="117"/>
      <c r="D25" s="117"/>
      <c r="E25" s="119"/>
      <c r="F25" s="119"/>
      <c r="G25" s="117"/>
      <c r="H25" s="121"/>
      <c r="I25" s="121"/>
      <c r="J25" s="117"/>
      <c r="K25" s="45" t="s">
        <v>226</v>
      </c>
      <c r="L25" s="48">
        <v>1</v>
      </c>
      <c r="M25" s="48">
        <v>1</v>
      </c>
      <c r="N25" s="49">
        <v>1</v>
      </c>
      <c r="O25" s="67" t="s">
        <v>227</v>
      </c>
      <c r="P25" s="49">
        <v>1</v>
      </c>
      <c r="Q25" s="50">
        <v>41626</v>
      </c>
      <c r="R25" s="43" t="s">
        <v>218</v>
      </c>
    </row>
    <row r="26" ht="9.75" customHeight="1"/>
    <row r="27" ht="7.5" customHeight="1"/>
    <row r="28" spans="1:18" ht="15">
      <c r="A28" s="104" t="s">
        <v>13</v>
      </c>
      <c r="B28" s="105"/>
      <c r="C28" s="105"/>
      <c r="D28" s="105"/>
      <c r="E28" s="105"/>
      <c r="F28" s="105"/>
      <c r="G28" s="105"/>
      <c r="H28" s="105"/>
      <c r="I28" s="105"/>
      <c r="J28" s="105"/>
      <c r="K28" s="105"/>
      <c r="L28" s="105"/>
      <c r="M28" s="105"/>
      <c r="N28" s="105"/>
      <c r="O28" s="105"/>
      <c r="P28" s="105"/>
      <c r="Q28" s="105"/>
      <c r="R28" s="106"/>
    </row>
    <row r="29" spans="1:18" ht="15">
      <c r="A29" s="3" t="s">
        <v>12</v>
      </c>
      <c r="B29" s="3" t="s">
        <v>11</v>
      </c>
      <c r="C29" s="3"/>
      <c r="D29" s="3"/>
      <c r="E29" s="3" t="s">
        <v>10</v>
      </c>
      <c r="F29" s="3"/>
      <c r="G29" s="3" t="s">
        <v>9</v>
      </c>
      <c r="H29" s="3"/>
      <c r="I29" s="3"/>
      <c r="J29" s="3"/>
      <c r="K29" s="29"/>
      <c r="L29" s="3"/>
      <c r="M29" s="3"/>
      <c r="N29" s="3"/>
      <c r="O29" s="3"/>
      <c r="P29" s="3"/>
      <c r="Q29" s="3" t="s">
        <v>8</v>
      </c>
      <c r="R29" s="3" t="s">
        <v>7</v>
      </c>
    </row>
    <row r="30" spans="1:18" ht="10.5" customHeight="1">
      <c r="A30" s="2"/>
      <c r="B30" s="2"/>
      <c r="C30" s="2"/>
      <c r="D30" s="2"/>
      <c r="E30" s="2"/>
      <c r="F30" s="2"/>
      <c r="G30" s="2"/>
      <c r="H30" s="2"/>
      <c r="I30" s="2"/>
      <c r="J30" s="2"/>
      <c r="K30" s="30"/>
      <c r="L30" s="2"/>
      <c r="M30" s="2"/>
      <c r="N30" s="2"/>
      <c r="O30" s="2"/>
      <c r="P30" s="2"/>
      <c r="Q30" s="2"/>
      <c r="R30" s="2"/>
    </row>
    <row r="31" spans="1:18" ht="21.75" customHeight="1">
      <c r="A31" s="103" t="s">
        <v>6</v>
      </c>
      <c r="B31" s="103"/>
      <c r="C31" s="103" t="s">
        <v>5</v>
      </c>
      <c r="D31" s="103"/>
      <c r="E31" s="103"/>
      <c r="F31" s="103"/>
      <c r="G31" s="103" t="s">
        <v>4</v>
      </c>
      <c r="H31" s="103"/>
      <c r="I31" s="103"/>
      <c r="J31" s="103"/>
      <c r="K31" s="103"/>
      <c r="L31" s="103"/>
      <c r="M31" s="103"/>
      <c r="N31" s="103"/>
      <c r="O31" s="103"/>
      <c r="P31" s="103"/>
      <c r="Q31" s="103"/>
      <c r="R31" s="103"/>
    </row>
    <row r="32" spans="1:18" ht="21.75" customHeight="1">
      <c r="A32" s="103" t="s">
        <v>3</v>
      </c>
      <c r="B32" s="103"/>
      <c r="C32" s="107" t="s">
        <v>3</v>
      </c>
      <c r="D32" s="108"/>
      <c r="E32" s="108"/>
      <c r="F32" s="109"/>
      <c r="G32" s="107" t="s">
        <v>3</v>
      </c>
      <c r="H32" s="108"/>
      <c r="I32" s="108"/>
      <c r="J32" s="108"/>
      <c r="K32" s="108"/>
      <c r="L32" s="108"/>
      <c r="M32" s="108"/>
      <c r="N32" s="108"/>
      <c r="O32" s="108"/>
      <c r="P32" s="108"/>
      <c r="Q32" s="108"/>
      <c r="R32" s="109"/>
    </row>
    <row r="33" spans="1:18" ht="21.75" customHeight="1">
      <c r="A33" s="103" t="s">
        <v>2</v>
      </c>
      <c r="B33" s="103"/>
      <c r="C33" s="103" t="s">
        <v>1</v>
      </c>
      <c r="D33" s="103"/>
      <c r="E33" s="103"/>
      <c r="F33" s="103"/>
      <c r="G33" s="103" t="s">
        <v>0</v>
      </c>
      <c r="H33" s="103"/>
      <c r="I33" s="103"/>
      <c r="J33" s="103"/>
      <c r="K33" s="103"/>
      <c r="L33" s="103"/>
      <c r="M33" s="103"/>
      <c r="N33" s="103"/>
      <c r="O33" s="103"/>
      <c r="P33" s="103"/>
      <c r="Q33" s="103"/>
      <c r="R33" s="103"/>
    </row>
  </sheetData>
  <sheetProtection/>
  <mergeCells count="53">
    <mergeCell ref="H24:H25"/>
    <mergeCell ref="I15:I17"/>
    <mergeCell ref="J15:J17"/>
    <mergeCell ref="I24:I25"/>
    <mergeCell ref="J24:J25"/>
    <mergeCell ref="D15:D17"/>
    <mergeCell ref="E15:E17"/>
    <mergeCell ref="F15:F17"/>
    <mergeCell ref="G15:G17"/>
    <mergeCell ref="C24:C25"/>
    <mergeCell ref="D24:D25"/>
    <mergeCell ref="E24:E25"/>
    <mergeCell ref="F24:F25"/>
    <mergeCell ref="G24:G25"/>
    <mergeCell ref="C31:F31"/>
    <mergeCell ref="G31:R31"/>
    <mergeCell ref="A32:B32"/>
    <mergeCell ref="C32:F32"/>
    <mergeCell ref="G32:R32"/>
    <mergeCell ref="B7:B8"/>
    <mergeCell ref="C7:C8"/>
    <mergeCell ref="A15:A17"/>
    <mergeCell ref="B15:B17"/>
    <mergeCell ref="C15:C17"/>
    <mergeCell ref="Q4:R4"/>
    <mergeCell ref="J7:J8"/>
    <mergeCell ref="P7:P8"/>
    <mergeCell ref="M7:M8"/>
    <mergeCell ref="N7:N8"/>
    <mergeCell ref="A33:B33"/>
    <mergeCell ref="C33:F33"/>
    <mergeCell ref="G33:R33"/>
    <mergeCell ref="A28:R28"/>
    <mergeCell ref="A31:B31"/>
    <mergeCell ref="I7:I8"/>
    <mergeCell ref="K6:R6"/>
    <mergeCell ref="A6:D6"/>
    <mergeCell ref="F6:G6"/>
    <mergeCell ref="A7:A8"/>
    <mergeCell ref="K7:K8"/>
    <mergeCell ref="O7:O8"/>
    <mergeCell ref="Q7:Q8"/>
    <mergeCell ref="R7:R8"/>
    <mergeCell ref="A1:A3"/>
    <mergeCell ref="B1:O1"/>
    <mergeCell ref="Q1:R3"/>
    <mergeCell ref="B2:O2"/>
    <mergeCell ref="B3:O3"/>
    <mergeCell ref="D7:D8"/>
    <mergeCell ref="G7:G8"/>
    <mergeCell ref="C4:O4"/>
    <mergeCell ref="L7:L8"/>
    <mergeCell ref="H7:H8"/>
  </mergeCells>
  <printOptions/>
  <pageMargins left="0.2362204724409449" right="0.2362204724409449" top="0.7480314960629921" bottom="0.7480314960629921" header="0.31496062992125984" footer="0.31496062992125984"/>
  <pageSetup fitToHeight="0" horizontalDpi="600" verticalDpi="600" orientation="landscape" paperSize="14" scale="29" r:id="rId4"/>
  <drawing r:id="rId3"/>
  <legacyDrawing r:id="rId2"/>
</worksheet>
</file>

<file path=xl/worksheets/sheet2.xml><?xml version="1.0" encoding="utf-8"?>
<worksheet xmlns="http://schemas.openxmlformats.org/spreadsheetml/2006/main" xmlns:r="http://schemas.openxmlformats.org/officeDocument/2006/relationships">
  <dimension ref="A1:M23"/>
  <sheetViews>
    <sheetView showGridLines="0" zoomScale="58" zoomScaleNormal="58" zoomScalePageLayoutView="0" workbookViewId="0" topLeftCell="A1">
      <selection activeCell="D12" sqref="D12"/>
    </sheetView>
  </sheetViews>
  <sheetFormatPr defaultColWidth="11.421875" defaultRowHeight="15"/>
  <cols>
    <col min="1" max="1" width="13.8515625" style="0" customWidth="1"/>
    <col min="2" max="2" width="26.28125" style="0" customWidth="1"/>
    <col min="3" max="3" width="27.00390625" style="0" customWidth="1"/>
    <col min="4" max="4" width="38.7109375" style="0" customWidth="1"/>
    <col min="5" max="5" width="13.421875" style="0" customWidth="1"/>
    <col min="6" max="6" width="15.140625" style="0" customWidth="1"/>
    <col min="7" max="7" width="12.7109375" style="0" customWidth="1"/>
    <col min="8" max="8" width="28.00390625" style="0" customWidth="1"/>
    <col min="9" max="9" width="10.140625" style="0" customWidth="1"/>
    <col min="10" max="10" width="32.28125" style="0" customWidth="1"/>
    <col min="11" max="11" width="16.7109375" style="0" customWidth="1"/>
    <col min="12" max="12" width="16.00390625" style="0" customWidth="1"/>
    <col min="13" max="13" width="18.57421875" style="0" customWidth="1"/>
  </cols>
  <sheetData>
    <row r="1" spans="1:13" ht="15">
      <c r="A1" s="80"/>
      <c r="B1" s="83" t="s">
        <v>34</v>
      </c>
      <c r="C1" s="84"/>
      <c r="D1" s="84"/>
      <c r="E1" s="84"/>
      <c r="F1" s="84"/>
      <c r="G1" s="84"/>
      <c r="H1" s="84"/>
      <c r="I1" s="84"/>
      <c r="J1" s="85"/>
      <c r="K1" s="21"/>
      <c r="L1" s="86" t="s">
        <v>33</v>
      </c>
      <c r="M1" s="86"/>
    </row>
    <row r="2" spans="1:13" ht="15">
      <c r="A2" s="81"/>
      <c r="B2" s="87" t="s">
        <v>44</v>
      </c>
      <c r="C2" s="88"/>
      <c r="D2" s="88"/>
      <c r="E2" s="88"/>
      <c r="F2" s="88"/>
      <c r="G2" s="88"/>
      <c r="H2" s="88"/>
      <c r="I2" s="88"/>
      <c r="J2" s="89"/>
      <c r="K2" s="23"/>
      <c r="L2" s="86"/>
      <c r="M2" s="86"/>
    </row>
    <row r="3" spans="1:13" ht="83.25" customHeight="1">
      <c r="A3" s="82"/>
      <c r="B3" s="90" t="s">
        <v>32</v>
      </c>
      <c r="C3" s="91"/>
      <c r="D3" s="91"/>
      <c r="E3" s="91"/>
      <c r="F3" s="91"/>
      <c r="G3" s="91"/>
      <c r="H3" s="91"/>
      <c r="I3" s="91"/>
      <c r="J3" s="92"/>
      <c r="K3" s="25"/>
      <c r="L3" s="86"/>
      <c r="M3" s="86"/>
    </row>
    <row r="4" spans="1:13" ht="15">
      <c r="A4" s="10" t="s">
        <v>63</v>
      </c>
      <c r="B4" s="13" t="s">
        <v>43</v>
      </c>
      <c r="C4" s="122" t="s">
        <v>30</v>
      </c>
      <c r="D4" s="122"/>
      <c r="E4" s="122"/>
      <c r="F4" s="122"/>
      <c r="G4" s="122"/>
      <c r="H4" s="122"/>
      <c r="I4" s="122"/>
      <c r="J4" s="122"/>
      <c r="K4" s="26"/>
      <c r="L4" s="122" t="s">
        <v>29</v>
      </c>
      <c r="M4" s="122"/>
    </row>
    <row r="5" spans="1:13" ht="6.75" customHeight="1">
      <c r="A5" s="11"/>
      <c r="B5" s="12"/>
      <c r="C5" s="11"/>
      <c r="D5" s="11"/>
      <c r="E5" s="11"/>
      <c r="F5" s="11"/>
      <c r="G5" s="11"/>
      <c r="H5" s="11"/>
      <c r="I5" s="11"/>
      <c r="J5" s="11"/>
      <c r="K5" s="11"/>
      <c r="L5" s="11"/>
      <c r="M5" s="11"/>
    </row>
    <row r="6" spans="1:13" ht="22.5" customHeight="1">
      <c r="A6" s="123"/>
      <c r="B6" s="124"/>
      <c r="C6" s="124"/>
      <c r="D6" s="124"/>
      <c r="E6" s="124"/>
      <c r="F6" s="124"/>
      <c r="G6" s="125"/>
      <c r="H6" s="123" t="s">
        <v>58</v>
      </c>
      <c r="I6" s="124"/>
      <c r="J6" s="124"/>
      <c r="K6" s="124"/>
      <c r="L6" s="124"/>
      <c r="M6" s="125"/>
    </row>
    <row r="7" spans="1:13" ht="60">
      <c r="A7" s="14" t="s">
        <v>42</v>
      </c>
      <c r="B7" s="14" t="s">
        <v>41</v>
      </c>
      <c r="C7" s="14" t="s">
        <v>40</v>
      </c>
      <c r="D7" s="14" t="s">
        <v>39</v>
      </c>
      <c r="E7" s="14" t="s">
        <v>38</v>
      </c>
      <c r="F7" s="14" t="s">
        <v>57</v>
      </c>
      <c r="G7" s="16" t="s">
        <v>36</v>
      </c>
      <c r="H7" s="15" t="s">
        <v>52</v>
      </c>
      <c r="I7" s="15" t="s">
        <v>60</v>
      </c>
      <c r="J7" s="15" t="s">
        <v>56</v>
      </c>
      <c r="K7" s="15" t="s">
        <v>61</v>
      </c>
      <c r="L7" s="15" t="s">
        <v>53</v>
      </c>
      <c r="M7" s="15" t="s">
        <v>54</v>
      </c>
    </row>
    <row r="8" spans="1:13" ht="258.75" customHeight="1">
      <c r="A8" s="68">
        <v>7</v>
      </c>
      <c r="B8" s="69" t="s">
        <v>172</v>
      </c>
      <c r="C8" s="69" t="s">
        <v>173</v>
      </c>
      <c r="D8" s="70" t="s">
        <v>174</v>
      </c>
      <c r="E8" s="71">
        <v>41396</v>
      </c>
      <c r="F8" s="71">
        <v>41639</v>
      </c>
      <c r="G8" s="72" t="s">
        <v>175</v>
      </c>
      <c r="H8" s="73" t="s">
        <v>211</v>
      </c>
      <c r="I8" s="74">
        <v>0.45</v>
      </c>
      <c r="J8" s="73" t="s">
        <v>221</v>
      </c>
      <c r="K8" s="74">
        <v>0.45</v>
      </c>
      <c r="L8" s="71">
        <v>41626</v>
      </c>
      <c r="M8" s="72" t="s">
        <v>218</v>
      </c>
    </row>
    <row r="9" spans="1:13" ht="118.5" customHeight="1">
      <c r="A9" s="68">
        <v>9</v>
      </c>
      <c r="B9" s="70" t="s">
        <v>176</v>
      </c>
      <c r="C9" s="70" t="s">
        <v>177</v>
      </c>
      <c r="D9" s="70" t="s">
        <v>178</v>
      </c>
      <c r="E9" s="75">
        <v>41396</v>
      </c>
      <c r="F9" s="75">
        <v>41639</v>
      </c>
      <c r="G9" s="76" t="s">
        <v>179</v>
      </c>
      <c r="H9" s="72" t="s">
        <v>225</v>
      </c>
      <c r="I9" s="74">
        <v>0.5</v>
      </c>
      <c r="J9" s="72" t="s">
        <v>242</v>
      </c>
      <c r="K9" s="74">
        <v>0.5</v>
      </c>
      <c r="L9" s="71">
        <v>41626</v>
      </c>
      <c r="M9" s="72" t="s">
        <v>218</v>
      </c>
    </row>
    <row r="10" spans="1:13" ht="51">
      <c r="A10" s="68">
        <v>17</v>
      </c>
      <c r="B10" s="69" t="s">
        <v>180</v>
      </c>
      <c r="C10" s="70" t="s">
        <v>181</v>
      </c>
      <c r="D10" s="72" t="s">
        <v>182</v>
      </c>
      <c r="E10" s="75">
        <v>41396</v>
      </c>
      <c r="F10" s="75">
        <v>41639</v>
      </c>
      <c r="G10" s="72" t="s">
        <v>179</v>
      </c>
      <c r="H10" s="70" t="s">
        <v>207</v>
      </c>
      <c r="I10" s="74">
        <v>0</v>
      </c>
      <c r="J10" s="70" t="s">
        <v>220</v>
      </c>
      <c r="K10" s="74">
        <v>0</v>
      </c>
      <c r="L10" s="71">
        <v>41626</v>
      </c>
      <c r="M10" s="72" t="s">
        <v>218</v>
      </c>
    </row>
    <row r="11" spans="1:13" ht="144.75" customHeight="1">
      <c r="A11" s="68">
        <v>93</v>
      </c>
      <c r="B11" s="70" t="s">
        <v>183</v>
      </c>
      <c r="C11" s="70" t="s">
        <v>184</v>
      </c>
      <c r="D11" s="70" t="s">
        <v>185</v>
      </c>
      <c r="E11" s="75">
        <v>41396</v>
      </c>
      <c r="F11" s="75">
        <v>41639</v>
      </c>
      <c r="G11" s="72" t="s">
        <v>186</v>
      </c>
      <c r="H11" s="72" t="s">
        <v>240</v>
      </c>
      <c r="I11" s="74">
        <v>1</v>
      </c>
      <c r="J11" s="72" t="s">
        <v>241</v>
      </c>
      <c r="K11" s="74">
        <v>1</v>
      </c>
      <c r="L11" s="71">
        <v>41627</v>
      </c>
      <c r="M11" s="72" t="s">
        <v>218</v>
      </c>
    </row>
    <row r="12" spans="1:13" ht="246" customHeight="1">
      <c r="A12" s="69"/>
      <c r="B12" s="70" t="s">
        <v>187</v>
      </c>
      <c r="C12" s="70" t="s">
        <v>188</v>
      </c>
      <c r="D12" s="70" t="s">
        <v>189</v>
      </c>
      <c r="E12" s="75">
        <f>$E$8</f>
        <v>41396</v>
      </c>
      <c r="F12" s="75">
        <f>$F$8</f>
        <v>41639</v>
      </c>
      <c r="G12" s="72" t="str">
        <f>$G$8</f>
        <v>GIT Gestión Prestaciones Economicas</v>
      </c>
      <c r="H12" s="73" t="s">
        <v>211</v>
      </c>
      <c r="I12" s="74">
        <v>0.45</v>
      </c>
      <c r="J12" s="73" t="s">
        <v>217</v>
      </c>
      <c r="K12" s="74">
        <v>0.45</v>
      </c>
      <c r="L12" s="71">
        <v>41626</v>
      </c>
      <c r="M12" s="72" t="s">
        <v>218</v>
      </c>
    </row>
    <row r="13" spans="1:13" ht="19.5" customHeight="1">
      <c r="A13" s="14"/>
      <c r="B13" s="14"/>
      <c r="C13" s="14"/>
      <c r="D13" s="14"/>
      <c r="E13" s="14"/>
      <c r="F13" s="14"/>
      <c r="G13" s="16"/>
      <c r="H13" s="15"/>
      <c r="I13" s="15"/>
      <c r="J13" s="15"/>
      <c r="K13" s="15"/>
      <c r="L13" s="15"/>
      <c r="M13" s="15"/>
    </row>
    <row r="14" spans="1:13" ht="19.5" customHeight="1">
      <c r="A14" s="14"/>
      <c r="B14" s="14"/>
      <c r="C14" s="14"/>
      <c r="D14" s="14"/>
      <c r="E14" s="14"/>
      <c r="F14" s="14"/>
      <c r="G14" s="16"/>
      <c r="H14" s="15"/>
      <c r="I14" s="15"/>
      <c r="J14" s="15"/>
      <c r="K14" s="15"/>
      <c r="L14" s="15"/>
      <c r="M14" s="15"/>
    </row>
    <row r="15" spans="1:13" ht="19.5" customHeight="1">
      <c r="A15" s="14"/>
      <c r="B15" s="14"/>
      <c r="C15" s="14"/>
      <c r="D15" s="14"/>
      <c r="E15" s="14"/>
      <c r="F15" s="14"/>
      <c r="G15" s="16"/>
      <c r="H15" s="15"/>
      <c r="I15" s="15"/>
      <c r="J15" s="15"/>
      <c r="K15" s="15"/>
      <c r="L15" s="15"/>
      <c r="M15" s="15"/>
    </row>
    <row r="16" spans="1:13" ht="15">
      <c r="A16" s="9"/>
      <c r="B16" s="9"/>
      <c r="C16" s="9"/>
      <c r="D16" s="9"/>
      <c r="E16" s="9"/>
      <c r="F16" s="9"/>
      <c r="G16" s="9"/>
      <c r="H16" s="9"/>
      <c r="I16" s="9"/>
      <c r="J16" s="9"/>
      <c r="K16" s="9"/>
      <c r="L16" s="9"/>
      <c r="M16" s="9"/>
    </row>
    <row r="17" spans="1:13" ht="15">
      <c r="A17" s="9"/>
      <c r="B17" s="9"/>
      <c r="C17" s="9"/>
      <c r="D17" s="9"/>
      <c r="E17" s="9"/>
      <c r="F17" s="9"/>
      <c r="G17" s="9"/>
      <c r="H17" s="9"/>
      <c r="I17" s="9"/>
      <c r="J17" s="9"/>
      <c r="K17" s="9"/>
      <c r="L17" s="9"/>
      <c r="M17" s="9"/>
    </row>
    <row r="18" spans="1:13" ht="15">
      <c r="A18" s="104" t="s">
        <v>35</v>
      </c>
      <c r="B18" s="105"/>
      <c r="C18" s="105"/>
      <c r="D18" s="105"/>
      <c r="E18" s="105"/>
      <c r="F18" s="105"/>
      <c r="G18" s="105"/>
      <c r="H18" s="105"/>
      <c r="I18" s="105"/>
      <c r="J18" s="105"/>
      <c r="K18" s="105"/>
      <c r="L18" s="105"/>
      <c r="M18" s="106"/>
    </row>
    <row r="19" spans="1:13" ht="15">
      <c r="A19" s="3" t="s">
        <v>12</v>
      </c>
      <c r="B19" s="3" t="s">
        <v>11</v>
      </c>
      <c r="C19" s="3"/>
      <c r="D19" s="3"/>
      <c r="E19" s="3" t="s">
        <v>10</v>
      </c>
      <c r="F19" s="3"/>
      <c r="G19" s="3" t="s">
        <v>9</v>
      </c>
      <c r="H19" s="3"/>
      <c r="I19" s="3"/>
      <c r="J19" s="3"/>
      <c r="K19" s="3"/>
      <c r="L19" s="3" t="s">
        <v>8</v>
      </c>
      <c r="M19" s="3" t="s">
        <v>7</v>
      </c>
    </row>
    <row r="20" spans="1:13" ht="5.25" customHeight="1">
      <c r="A20" s="8"/>
      <c r="B20" s="8"/>
      <c r="C20" s="8"/>
      <c r="D20" s="8"/>
      <c r="E20" s="8"/>
      <c r="F20" s="8"/>
      <c r="G20" s="8"/>
      <c r="H20" s="8"/>
      <c r="I20" s="8"/>
      <c r="J20" s="8"/>
      <c r="K20" s="8"/>
      <c r="L20" s="8"/>
      <c r="M20" s="8"/>
    </row>
    <row r="21" spans="1:13" ht="15">
      <c r="A21" s="103" t="s">
        <v>6</v>
      </c>
      <c r="B21" s="103"/>
      <c r="C21" s="103" t="s">
        <v>5</v>
      </c>
      <c r="D21" s="103"/>
      <c r="E21" s="103"/>
      <c r="F21" s="103"/>
      <c r="G21" s="103" t="s">
        <v>4</v>
      </c>
      <c r="H21" s="103"/>
      <c r="I21" s="103"/>
      <c r="J21" s="103"/>
      <c r="K21" s="103"/>
      <c r="L21" s="103"/>
      <c r="M21" s="103"/>
    </row>
    <row r="22" spans="1:13" ht="15">
      <c r="A22" s="103" t="s">
        <v>3</v>
      </c>
      <c r="B22" s="103"/>
      <c r="C22" s="107" t="s">
        <v>3</v>
      </c>
      <c r="D22" s="108"/>
      <c r="E22" s="108"/>
      <c r="F22" s="109"/>
      <c r="G22" s="107" t="s">
        <v>3</v>
      </c>
      <c r="H22" s="108"/>
      <c r="I22" s="108"/>
      <c r="J22" s="108"/>
      <c r="K22" s="108"/>
      <c r="L22" s="108"/>
      <c r="M22" s="109"/>
    </row>
    <row r="23" spans="1:13" ht="15">
      <c r="A23" s="103" t="s">
        <v>2</v>
      </c>
      <c r="B23" s="103"/>
      <c r="C23" s="103" t="s">
        <v>1</v>
      </c>
      <c r="D23" s="103"/>
      <c r="E23" s="103"/>
      <c r="F23" s="103"/>
      <c r="G23" s="103" t="s">
        <v>0</v>
      </c>
      <c r="H23" s="103"/>
      <c r="I23" s="103"/>
      <c r="J23" s="103"/>
      <c r="K23" s="103"/>
      <c r="L23" s="103"/>
      <c r="M23" s="103"/>
    </row>
  </sheetData>
  <sheetProtection/>
  <autoFilter ref="A7:M12"/>
  <mergeCells count="19">
    <mergeCell ref="A23:B23"/>
    <mergeCell ref="C23:F23"/>
    <mergeCell ref="G23:M23"/>
    <mergeCell ref="A22:B22"/>
    <mergeCell ref="C22:F22"/>
    <mergeCell ref="G22:M22"/>
    <mergeCell ref="A21:B21"/>
    <mergeCell ref="C21:F21"/>
    <mergeCell ref="G21:M21"/>
    <mergeCell ref="C4:J4"/>
    <mergeCell ref="L4:M4"/>
    <mergeCell ref="A6:G6"/>
    <mergeCell ref="H6:M6"/>
    <mergeCell ref="A1:A3"/>
    <mergeCell ref="B1:J1"/>
    <mergeCell ref="L1:M3"/>
    <mergeCell ref="B2:J2"/>
    <mergeCell ref="B3:J3"/>
    <mergeCell ref="A18:M18"/>
  </mergeCells>
  <printOptions/>
  <pageMargins left="0.2362204724409449" right="0.2362204724409449" top="0.7480314960629921" bottom="0.7480314960629921" header="0.31496062992125984" footer="0.31496062992125984"/>
  <pageSetup fitToHeight="0" horizontalDpi="600" verticalDpi="600" orientation="landscape" paperSize="14" scale="40" r:id="rId2"/>
  <drawing r:id="rId1"/>
</worksheet>
</file>

<file path=xl/worksheets/sheet3.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Y11" sqref="Y11"/>
    </sheetView>
  </sheetViews>
  <sheetFormatPr defaultColWidth="11.421875" defaultRowHeight="15"/>
  <cols>
    <col min="1" max="1" width="23.421875" style="0" customWidth="1"/>
    <col min="2" max="2" width="30.00390625" style="0" customWidth="1"/>
    <col min="3" max="3" width="31.00390625" style="0" customWidth="1"/>
    <col min="4" max="4" width="14.28125" style="0" customWidth="1"/>
    <col min="5" max="5" width="18.00390625" style="0" customWidth="1"/>
    <col min="6" max="6" width="15.57421875" style="0" customWidth="1"/>
    <col min="7" max="8" width="23.140625" style="0" customWidth="1"/>
    <col min="9" max="9" width="22.8515625" style="0" customWidth="1"/>
    <col min="10" max="10" width="18.7109375" style="0" customWidth="1"/>
    <col min="11" max="11" width="15.7109375" style="0" customWidth="1"/>
    <col min="12" max="12" width="14.7109375" style="0" customWidth="1"/>
  </cols>
  <sheetData>
    <row r="1" spans="1:12" ht="15">
      <c r="A1" s="80"/>
      <c r="B1" s="83" t="s">
        <v>34</v>
      </c>
      <c r="C1" s="84"/>
      <c r="D1" s="84"/>
      <c r="E1" s="84"/>
      <c r="F1" s="84"/>
      <c r="G1" s="84"/>
      <c r="H1" s="84"/>
      <c r="I1" s="84"/>
      <c r="J1" s="20"/>
      <c r="K1" s="86" t="s">
        <v>33</v>
      </c>
      <c r="L1" s="86"/>
    </row>
    <row r="2" spans="1:12" ht="15">
      <c r="A2" s="81"/>
      <c r="B2" s="87" t="s">
        <v>50</v>
      </c>
      <c r="C2" s="88"/>
      <c r="D2" s="88"/>
      <c r="E2" s="88"/>
      <c r="F2" s="88"/>
      <c r="G2" s="88"/>
      <c r="H2" s="88"/>
      <c r="I2" s="88"/>
      <c r="J2" s="22"/>
      <c r="K2" s="86"/>
      <c r="L2" s="86"/>
    </row>
    <row r="3" spans="1:12" ht="78" customHeight="1">
      <c r="A3" s="82"/>
      <c r="B3" s="90" t="s">
        <v>32</v>
      </c>
      <c r="C3" s="91"/>
      <c r="D3" s="91"/>
      <c r="E3" s="91"/>
      <c r="F3" s="91"/>
      <c r="G3" s="91"/>
      <c r="H3" s="91"/>
      <c r="I3" s="91"/>
      <c r="J3" s="24"/>
      <c r="K3" s="86"/>
      <c r="L3" s="86"/>
    </row>
    <row r="4" spans="1:12" ht="15">
      <c r="A4" s="10" t="s">
        <v>63</v>
      </c>
      <c r="B4" s="122" t="s">
        <v>49</v>
      </c>
      <c r="C4" s="122"/>
      <c r="D4" s="123" t="s">
        <v>30</v>
      </c>
      <c r="E4" s="124"/>
      <c r="F4" s="124"/>
      <c r="G4" s="124"/>
      <c r="H4" s="124"/>
      <c r="I4" s="124"/>
      <c r="J4" s="27"/>
      <c r="K4" s="122" t="s">
        <v>29</v>
      </c>
      <c r="L4" s="122"/>
    </row>
    <row r="5" ht="8.25" customHeight="1"/>
    <row r="6" spans="1:12" ht="17.25" customHeight="1">
      <c r="A6" s="129"/>
      <c r="B6" s="130"/>
      <c r="C6" s="130"/>
      <c r="D6" s="130"/>
      <c r="E6" s="130"/>
      <c r="F6" s="131"/>
      <c r="G6" s="126" t="s">
        <v>58</v>
      </c>
      <c r="H6" s="127"/>
      <c r="I6" s="127"/>
      <c r="J6" s="127"/>
      <c r="K6" s="127"/>
      <c r="L6" s="128"/>
    </row>
    <row r="7" spans="1:12" ht="66" customHeight="1">
      <c r="A7" s="77" t="s">
        <v>48</v>
      </c>
      <c r="B7" s="77" t="s">
        <v>47</v>
      </c>
      <c r="C7" s="77" t="s">
        <v>46</v>
      </c>
      <c r="D7" s="77" t="s">
        <v>55</v>
      </c>
      <c r="E7" s="77" t="s">
        <v>37</v>
      </c>
      <c r="F7" s="77" t="s">
        <v>36</v>
      </c>
      <c r="G7" s="77" t="s">
        <v>52</v>
      </c>
      <c r="H7" s="77" t="s">
        <v>60</v>
      </c>
      <c r="I7" s="77" t="s">
        <v>56</v>
      </c>
      <c r="J7" s="77" t="s">
        <v>62</v>
      </c>
      <c r="K7" s="77" t="s">
        <v>53</v>
      </c>
      <c r="L7" s="77" t="s">
        <v>54</v>
      </c>
    </row>
    <row r="8" spans="1:12" ht="179.25">
      <c r="A8" s="70" t="s">
        <v>190</v>
      </c>
      <c r="B8" s="70" t="s">
        <v>191</v>
      </c>
      <c r="C8" s="70" t="s">
        <v>192</v>
      </c>
      <c r="D8" s="71">
        <v>41396</v>
      </c>
      <c r="E8" s="71">
        <v>41639</v>
      </c>
      <c r="F8" s="70" t="s">
        <v>193</v>
      </c>
      <c r="G8" s="70" t="s">
        <v>209</v>
      </c>
      <c r="H8" s="78">
        <v>1</v>
      </c>
      <c r="I8" s="73" t="s">
        <v>232</v>
      </c>
      <c r="J8" s="78">
        <v>0.5</v>
      </c>
      <c r="K8" s="71">
        <v>41627</v>
      </c>
      <c r="L8" s="72" t="s">
        <v>218</v>
      </c>
    </row>
    <row r="9" spans="1:12" ht="166.5">
      <c r="A9" s="70" t="s">
        <v>194</v>
      </c>
      <c r="B9" s="70" t="s">
        <v>195</v>
      </c>
      <c r="C9" s="70" t="s">
        <v>196</v>
      </c>
      <c r="D9" s="71">
        <v>41396</v>
      </c>
      <c r="E9" s="71">
        <v>41639</v>
      </c>
      <c r="F9" s="70" t="s">
        <v>197</v>
      </c>
      <c r="G9" s="73" t="s">
        <v>214</v>
      </c>
      <c r="H9" s="74">
        <v>1</v>
      </c>
      <c r="I9" s="79" t="s">
        <v>219</v>
      </c>
      <c r="J9" s="74">
        <v>1</v>
      </c>
      <c r="K9" s="71">
        <v>41626</v>
      </c>
      <c r="L9" s="71" t="s">
        <v>218</v>
      </c>
    </row>
    <row r="10" spans="1:12" ht="153">
      <c r="A10" s="70" t="s">
        <v>198</v>
      </c>
      <c r="B10" s="70" t="s">
        <v>199</v>
      </c>
      <c r="C10" s="70" t="s">
        <v>200</v>
      </c>
      <c r="D10" s="71">
        <v>41396</v>
      </c>
      <c r="E10" s="71">
        <v>41639</v>
      </c>
      <c r="F10" s="70" t="s">
        <v>197</v>
      </c>
      <c r="G10" s="79" t="s">
        <v>212</v>
      </c>
      <c r="H10" s="74">
        <v>1</v>
      </c>
      <c r="I10" s="72" t="s">
        <v>223</v>
      </c>
      <c r="J10" s="74">
        <v>1</v>
      </c>
      <c r="K10" s="71">
        <v>41626</v>
      </c>
      <c r="L10" s="71" t="s">
        <v>218</v>
      </c>
    </row>
    <row r="11" spans="1:12" ht="128.25">
      <c r="A11" s="70" t="s">
        <v>201</v>
      </c>
      <c r="B11" s="70" t="s">
        <v>202</v>
      </c>
      <c r="C11" s="73" t="s">
        <v>196</v>
      </c>
      <c r="D11" s="71">
        <v>41396</v>
      </c>
      <c r="E11" s="71">
        <v>41639</v>
      </c>
      <c r="F11" s="70" t="s">
        <v>197</v>
      </c>
      <c r="G11" s="73" t="s">
        <v>213</v>
      </c>
      <c r="H11" s="74">
        <v>1</v>
      </c>
      <c r="I11" s="79" t="s">
        <v>222</v>
      </c>
      <c r="J11" s="74">
        <v>1</v>
      </c>
      <c r="K11" s="71">
        <v>41626</v>
      </c>
      <c r="L11" s="71" t="s">
        <v>218</v>
      </c>
    </row>
    <row r="12" spans="1:12" ht="19.5" customHeight="1">
      <c r="A12" s="15"/>
      <c r="B12" s="15"/>
      <c r="C12" s="15"/>
      <c r="D12" s="15"/>
      <c r="E12" s="15"/>
      <c r="F12" s="15"/>
      <c r="G12" s="4"/>
      <c r="H12" s="4"/>
      <c r="I12" s="4"/>
      <c r="J12" s="4"/>
      <c r="K12" s="15"/>
      <c r="L12" s="15"/>
    </row>
    <row r="14" spans="1:12" ht="15">
      <c r="A14" s="104" t="s">
        <v>45</v>
      </c>
      <c r="B14" s="105"/>
      <c r="C14" s="105"/>
      <c r="D14" s="105"/>
      <c r="E14" s="105"/>
      <c r="F14" s="105"/>
      <c r="G14" s="105"/>
      <c r="H14" s="105"/>
      <c r="I14" s="105"/>
      <c r="J14" s="105"/>
      <c r="K14" s="105"/>
      <c r="L14" s="106"/>
    </row>
    <row r="15" spans="1:12" ht="15">
      <c r="A15" s="3" t="s">
        <v>12</v>
      </c>
      <c r="B15" s="3" t="s">
        <v>11</v>
      </c>
      <c r="C15" s="3"/>
      <c r="D15" s="3"/>
      <c r="E15" s="3" t="s">
        <v>10</v>
      </c>
      <c r="F15" s="3"/>
      <c r="G15" s="3" t="s">
        <v>9</v>
      </c>
      <c r="H15" s="3"/>
      <c r="I15" s="3"/>
      <c r="J15" s="3"/>
      <c r="K15" s="3" t="s">
        <v>8</v>
      </c>
      <c r="L15" s="3" t="s">
        <v>7</v>
      </c>
    </row>
    <row r="16" spans="1:12" ht="15">
      <c r="A16" s="2"/>
      <c r="B16" s="2"/>
      <c r="C16" s="2"/>
      <c r="D16" s="2"/>
      <c r="E16" s="2"/>
      <c r="F16" s="2"/>
      <c r="G16" s="2"/>
      <c r="H16" s="2"/>
      <c r="I16" s="2"/>
      <c r="J16" s="2"/>
      <c r="K16" s="2"/>
      <c r="L16" s="2"/>
    </row>
    <row r="17" spans="1:12" ht="15">
      <c r="A17" s="103" t="s">
        <v>6</v>
      </c>
      <c r="B17" s="103"/>
      <c r="C17" s="103" t="s">
        <v>5</v>
      </c>
      <c r="D17" s="103"/>
      <c r="E17" s="103"/>
      <c r="F17" s="103"/>
      <c r="G17" s="103" t="s">
        <v>4</v>
      </c>
      <c r="H17" s="103"/>
      <c r="I17" s="103"/>
      <c r="J17" s="103"/>
      <c r="K17" s="103"/>
      <c r="L17" s="103"/>
    </row>
    <row r="18" spans="1:12" ht="15">
      <c r="A18" s="103" t="s">
        <v>3</v>
      </c>
      <c r="B18" s="103"/>
      <c r="C18" s="107" t="s">
        <v>3</v>
      </c>
      <c r="D18" s="108"/>
      <c r="E18" s="108"/>
      <c r="F18" s="109"/>
      <c r="G18" s="107" t="s">
        <v>3</v>
      </c>
      <c r="H18" s="108"/>
      <c r="I18" s="108"/>
      <c r="J18" s="108"/>
      <c r="K18" s="108"/>
      <c r="L18" s="109"/>
    </row>
    <row r="19" spans="1:12" ht="15">
      <c r="A19" s="103" t="s">
        <v>2</v>
      </c>
      <c r="B19" s="103"/>
      <c r="C19" s="103" t="s">
        <v>1</v>
      </c>
      <c r="D19" s="103"/>
      <c r="E19" s="103"/>
      <c r="F19" s="103"/>
      <c r="G19" s="103" t="s">
        <v>0</v>
      </c>
      <c r="H19" s="103"/>
      <c r="I19" s="103"/>
      <c r="J19" s="103"/>
      <c r="K19" s="103"/>
      <c r="L19" s="103"/>
    </row>
  </sheetData>
  <sheetProtection/>
  <autoFilter ref="A7:L11"/>
  <mergeCells count="20">
    <mergeCell ref="D4:I4"/>
    <mergeCell ref="G6:L6"/>
    <mergeCell ref="A6:F6"/>
    <mergeCell ref="A19:B19"/>
    <mergeCell ref="C19:F19"/>
    <mergeCell ref="G19:L19"/>
    <mergeCell ref="G17:L17"/>
    <mergeCell ref="A18:B18"/>
    <mergeCell ref="C18:F18"/>
    <mergeCell ref="G18:L18"/>
    <mergeCell ref="A14:L14"/>
    <mergeCell ref="A17:B17"/>
    <mergeCell ref="C17:F17"/>
    <mergeCell ref="K4:L4"/>
    <mergeCell ref="A1:A3"/>
    <mergeCell ref="B1:I1"/>
    <mergeCell ref="K1:L3"/>
    <mergeCell ref="B2:I2"/>
    <mergeCell ref="B3:I3"/>
    <mergeCell ref="B4:C4"/>
  </mergeCells>
  <printOptions/>
  <pageMargins left="0.7086614173228347" right="0.7086614173228347" top="0.7480314960629921" bottom="0.7480314960629921" header="0.31496062992125984" footer="0.31496062992125984"/>
  <pageSetup fitToHeight="0" horizontalDpi="600" verticalDpi="600" orientation="landscape" paperSize="14"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2013-12-23T21:01:32Z</cp:lastPrinted>
  <dcterms:created xsi:type="dcterms:W3CDTF">2013-04-30T18:51:55Z</dcterms:created>
  <dcterms:modified xsi:type="dcterms:W3CDTF">2013-12-27T13:13:40Z</dcterms:modified>
  <cp:category/>
  <cp:version/>
  <cp:contentType/>
  <cp:contentStatus/>
</cp:coreProperties>
</file>